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UY LINH\PHUC KHAO\HKII NAM HOC 17-18\"/>
    </mc:Choice>
  </mc:AlternateContent>
  <bookViews>
    <workbookView xWindow="0" yWindow="0" windowWidth="15270" windowHeight="594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Sheet1!$A$5:$J$47</definedName>
    <definedName name="_xlnm.Print_Titles" localSheetId="0">Sheet1!$5:$5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1" l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89" i="1"/>
  <c r="I25" i="1" l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24" i="1"/>
</calcChain>
</file>

<file path=xl/sharedStrings.xml><?xml version="1.0" encoding="utf-8"?>
<sst xmlns="http://schemas.openxmlformats.org/spreadsheetml/2006/main" count="736" uniqueCount="326">
  <si>
    <t>TRƯỜNG ĐẠI HỌC CÔNG NGHỆ THÔNG TIN</t>
  </si>
  <si>
    <t>STT</t>
  </si>
  <si>
    <t>Họ và tên</t>
  </si>
  <si>
    <t>MSSV</t>
  </si>
  <si>
    <t>Môn</t>
  </si>
  <si>
    <t>Mã lớp</t>
  </si>
  <si>
    <t>Phòng thi</t>
  </si>
  <si>
    <t>Ngày thi</t>
  </si>
  <si>
    <t>Điểm
 trước PK</t>
  </si>
  <si>
    <t>Điểm
sau PK</t>
  </si>
  <si>
    <t>E43</t>
  </si>
  <si>
    <t>VĂN PHÒNG CÁC CHƯƠNG TRÌNH ĐẶC BIỆT</t>
  </si>
  <si>
    <t>E24</t>
  </si>
  <si>
    <t>E42</t>
  </si>
  <si>
    <t>E34</t>
  </si>
  <si>
    <t>E22</t>
  </si>
  <si>
    <t>E33</t>
  </si>
  <si>
    <t>E32</t>
  </si>
  <si>
    <t>Trần Văn Cường</t>
  </si>
  <si>
    <t>Trần Thị Duy An</t>
  </si>
  <si>
    <t>E44</t>
  </si>
  <si>
    <t>E41</t>
  </si>
  <si>
    <t>E101</t>
  </si>
  <si>
    <t>A215</t>
  </si>
  <si>
    <t>C301</t>
  </si>
  <si>
    <t>C108</t>
  </si>
  <si>
    <t>Cấu trúc rời rạc</t>
  </si>
  <si>
    <t>Xác suất thống kê</t>
  </si>
  <si>
    <t>E104</t>
  </si>
  <si>
    <t>Huỳnh Phúc Tiến</t>
  </si>
  <si>
    <t>Phạm Chí Kiên</t>
  </si>
  <si>
    <t>C112</t>
  </si>
  <si>
    <t>Tạ Quốc Khánh</t>
  </si>
  <si>
    <t>Trương Hoàng Khang</t>
  </si>
  <si>
    <t>Hệ điều hành</t>
  </si>
  <si>
    <t>IT007.I23.PMCL</t>
  </si>
  <si>
    <t>14-6-2018</t>
  </si>
  <si>
    <t>Nguyễn Ngọc Dung</t>
  </si>
  <si>
    <t>Huỳnh Nhật Tấn</t>
  </si>
  <si>
    <t>Nhập môn mạch số</t>
  </si>
  <si>
    <t>PH002.I22.PMCL</t>
  </si>
  <si>
    <t>15-6-2018</t>
  </si>
  <si>
    <t>Nguyễn Khắc Minh Quân</t>
  </si>
  <si>
    <t>PH002.I21.ANTN</t>
  </si>
  <si>
    <t>Nguyễn Quốc Trung</t>
  </si>
  <si>
    <t>PH002.I21.MMCL</t>
  </si>
  <si>
    <t>Phạm Quốc Khánh</t>
  </si>
  <si>
    <t>Xử lí tín hiệu số</t>
  </si>
  <si>
    <t>CE105.I21.MTCL</t>
  </si>
  <si>
    <t>11-6-2018</t>
  </si>
  <si>
    <t>Vũ Ngọc Duy</t>
  </si>
  <si>
    <t>PH002.I21.MTCL</t>
  </si>
  <si>
    <t>Trần Trọng Nhân</t>
  </si>
  <si>
    <t>Điều khiển tự động</t>
  </si>
  <si>
    <t>CE212.I21.MTCL</t>
  </si>
  <si>
    <t>13-6-2018</t>
  </si>
  <si>
    <t>Lê Hoàng Phúc</t>
  </si>
  <si>
    <t>IT007.I21.PMCL</t>
  </si>
  <si>
    <t>Nguyễn Tiến Thịnh</t>
  </si>
  <si>
    <t>IT007.I22.PMCL</t>
  </si>
  <si>
    <t>Khương Lê Minh Nghĩa</t>
  </si>
  <si>
    <t>Nguyễn Quốc Huy</t>
  </si>
  <si>
    <t>5</t>
  </si>
  <si>
    <t>Nguyễn Nhất Doanh</t>
  </si>
  <si>
    <t>Nguyễn Hoài Nam</t>
  </si>
  <si>
    <t>Trần Phước Tấn</t>
  </si>
  <si>
    <t>Nguyễn Quang Huy</t>
  </si>
  <si>
    <t>Ghi chú</t>
  </si>
  <si>
    <t>Vũ Nhân Nghĩa</t>
  </si>
  <si>
    <t>Xác suất thống kê</t>
  </si>
  <si>
    <t>MA005.I22.MTCL</t>
  </si>
  <si>
    <t>Nguyễn Tuấn Anh</t>
  </si>
  <si>
    <t>MA005.I22.PMCL</t>
  </si>
  <si>
    <t>Nguyễn Quốc An</t>
  </si>
  <si>
    <t>Trương Thị Giang</t>
  </si>
  <si>
    <t>Nguyễn Ngọc Nghĩa</t>
  </si>
  <si>
    <t>Trần Anh Tấn</t>
  </si>
  <si>
    <t>MA005.I22.KHTN</t>
  </si>
  <si>
    <t>Lê Phạm Huy Cường</t>
  </si>
  <si>
    <t>MA005.I21.KHCL</t>
  </si>
  <si>
    <t>E108</t>
  </si>
  <si>
    <t>MA004.I22.KHCL</t>
  </si>
  <si>
    <t>Lương Việt Anh</t>
  </si>
  <si>
    <t>MA004.I22.PMCL</t>
  </si>
  <si>
    <t>C106</t>
  </si>
  <si>
    <t>Đặng Hồng Quang</t>
  </si>
  <si>
    <t>MA005.I21.KHTN</t>
  </si>
  <si>
    <t>Phạm Kim Thành</t>
  </si>
  <si>
    <t>MA005.I23.CLC</t>
  </si>
  <si>
    <t>Võ Phúc Vinh Khang</t>
  </si>
  <si>
    <t>MA004.I22.MTCL</t>
  </si>
  <si>
    <t>A315</t>
  </si>
  <si>
    <t>Phạm Thanh Đông</t>
  </si>
  <si>
    <t>MA005.I23.PMCL</t>
  </si>
  <si>
    <t>Nguyễn Huỳnh Thạch</t>
  </si>
  <si>
    <t>MA005.I22.KHCL</t>
  </si>
  <si>
    <t>MA005.I21.MTCL</t>
  </si>
  <si>
    <t>Huỳnh Thái Nguyên</t>
  </si>
  <si>
    <t>MA004.I21.ATCL</t>
  </si>
  <si>
    <t>MA005.I22.HTCL</t>
  </si>
  <si>
    <t>Lê Ngọc Long</t>
  </si>
  <si>
    <t>MA005.I21.HTCL</t>
  </si>
  <si>
    <t>A309</t>
  </si>
  <si>
    <t>Vũ Nguyên Đăng</t>
  </si>
  <si>
    <t>Lê Thành Đạt</t>
  </si>
  <si>
    <t>Phạm Lê Gia Thịnh</t>
  </si>
  <si>
    <t>Võ Lê Minh Trí</t>
  </si>
  <si>
    <t>16520820</t>
  </si>
  <si>
    <t>16520051</t>
  </si>
  <si>
    <t>16520012</t>
  </si>
  <si>
    <t>16520320</t>
  </si>
  <si>
    <t>16521585</t>
  </si>
  <si>
    <t>16521080</t>
  </si>
  <si>
    <t>17520306</t>
  </si>
  <si>
    <t>17520225</t>
  </si>
  <si>
    <t>17520238</t>
  </si>
  <si>
    <t>16521594</t>
  </si>
  <si>
    <t>17520944</t>
  </si>
  <si>
    <t>16521129</t>
  </si>
  <si>
    <t>17520621</t>
  </si>
  <si>
    <t>17520351</t>
  </si>
  <si>
    <t>17521026</t>
  </si>
  <si>
    <t>17520408</t>
  </si>
  <si>
    <t>17520818</t>
  </si>
  <si>
    <t>17521124</t>
  </si>
  <si>
    <t>17520710</t>
  </si>
  <si>
    <t>16520175</t>
  </si>
  <si>
    <t>17520332</t>
  </si>
  <si>
    <t>16521183</t>
  </si>
  <si>
    <t>16521291</t>
  </si>
  <si>
    <t>Cộng sót điểm</t>
  </si>
  <si>
    <t>cộng sót điểm</t>
  </si>
  <si>
    <t>ĐIỂM PHÚC KHẢO CUỐI HỌC KỲ 2 NĂM HỌC 2017 - 2018</t>
  </si>
  <si>
    <t>Đỗ Đăng Khoa</t>
  </si>
  <si>
    <t>Lập trình hướng đối tượng</t>
  </si>
  <si>
    <t>IT002.I21.HTCL</t>
  </si>
  <si>
    <t>12-6-2018</t>
  </si>
  <si>
    <t>Nguyễn Tấn Tài</t>
  </si>
  <si>
    <t>Phạm Minh Thuận</t>
  </si>
  <si>
    <t>Lê Hùng Anh</t>
  </si>
  <si>
    <t>Một số thuật toán thông minh</t>
  </si>
  <si>
    <t>SE313.I21.PMCL</t>
  </si>
  <si>
    <t>Phan Thanh Hoàng</t>
  </si>
  <si>
    <t>IT002.I22.PMCL</t>
  </si>
  <si>
    <t>Huỳnh Quốc An</t>
  </si>
  <si>
    <t>Nguyễn Tấn Phát</t>
  </si>
  <si>
    <t>IT002.I21.PMCL</t>
  </si>
  <si>
    <t>Dương Phúc Huân</t>
  </si>
  <si>
    <t>IT002.I22.HTCL</t>
  </si>
  <si>
    <t>IT002.I23.PMCL</t>
  </si>
  <si>
    <t>Nguyễn Xuân Thái</t>
  </si>
  <si>
    <t>IT002.I21.MMCL</t>
  </si>
  <si>
    <t>Đào Duy Khang</t>
  </si>
  <si>
    <t>Phan Việt Đức</t>
  </si>
  <si>
    <t>Nguyễn Nam Hùng</t>
  </si>
  <si>
    <t>Vương Mạnh Kiên</t>
  </si>
  <si>
    <t>IT002.I21.MTCL</t>
  </si>
  <si>
    <t>Lê Minh Huy</t>
  </si>
  <si>
    <t>IT002.I22.MTCL</t>
  </si>
  <si>
    <t>C201</t>
  </si>
  <si>
    <t>Lê Thị Hà</t>
  </si>
  <si>
    <t>Bùi Nguyễn Anh Thư</t>
  </si>
  <si>
    <t>Phạm Hải Đan</t>
  </si>
  <si>
    <t>E23</t>
  </si>
  <si>
    <t>Võ Đức Hậu</t>
  </si>
  <si>
    <t>Trần Minh Quốc</t>
  </si>
  <si>
    <t>Lê Đình Trọng Nghĩa</t>
  </si>
  <si>
    <t>Lý Hiền Phúc</t>
  </si>
  <si>
    <t>Lương Thị Phương Thanh</t>
  </si>
  <si>
    <t>Đỗ Hữu Phi</t>
  </si>
  <si>
    <t>Nguyễn Hoài Vĩ</t>
  </si>
  <si>
    <t>Trần Ngọc Thanh</t>
  </si>
  <si>
    <t>Nguyễn Thành Cang</t>
  </si>
  <si>
    <t>Đào Chung Anh</t>
  </si>
  <si>
    <t>Trần Diệu Bảo Trân</t>
  </si>
  <si>
    <t>Trương Nguyễn Tuấn Nam</t>
  </si>
  <si>
    <t>Trần Hoàng Phương</t>
  </si>
  <si>
    <t>Phạm Thái Dương</t>
  </si>
  <si>
    <t>Nguyễn Thịnh Sơn Lâm</t>
  </si>
  <si>
    <t>Nguyễn Thanh Hoàng</t>
  </si>
  <si>
    <t>IT002.I21.KHCL</t>
  </si>
  <si>
    <t>Đặng Đình Hùng</t>
  </si>
  <si>
    <t>Nguyễn Đức Minh Nguyên</t>
  </si>
  <si>
    <t>Lâm Trường</t>
  </si>
  <si>
    <t>IT002.I21.KHTN</t>
  </si>
  <si>
    <t>C109</t>
  </si>
  <si>
    <t>Ngô Hà Thế Vĩ</t>
  </si>
  <si>
    <t>Lê Văn Cường</t>
  </si>
  <si>
    <t>Công nghệ phần mềm chuyên sâu</t>
  </si>
  <si>
    <t>SE214.I23.PMCL</t>
  </si>
  <si>
    <t>20-6-2018</t>
  </si>
  <si>
    <t>Nguyễn Minh Tuấn</t>
  </si>
  <si>
    <t>Tạ Ngọc Hoàng Lâm</t>
  </si>
  <si>
    <t>15520410</t>
  </si>
  <si>
    <t>16520570</t>
  </si>
  <si>
    <t>16521576</t>
  </si>
  <si>
    <t>16521799</t>
  </si>
  <si>
    <t>17520137</t>
  </si>
  <si>
    <t>17521177</t>
  </si>
  <si>
    <t>17520313</t>
  </si>
  <si>
    <t>15520362</t>
  </si>
  <si>
    <t>15520574</t>
  </si>
  <si>
    <t>15520638</t>
  </si>
  <si>
    <t>15520843</t>
  </si>
  <si>
    <t>16520621</t>
  </si>
  <si>
    <t>16520805</t>
  </si>
  <si>
    <t>15520308</t>
  </si>
  <si>
    <t>15520119</t>
  </si>
  <si>
    <t>15520513</t>
  </si>
  <si>
    <t>15520774</t>
  </si>
  <si>
    <t>15520306</t>
  </si>
  <si>
    <t>17520638</t>
  </si>
  <si>
    <t>17521000</t>
  </si>
  <si>
    <t>17521112</t>
  </si>
  <si>
    <t>14520017</t>
  </si>
  <si>
    <t>17520519</t>
  </si>
  <si>
    <t>17520207</t>
  </si>
  <si>
    <t>16521619</t>
  </si>
  <si>
    <t>17520528</t>
  </si>
  <si>
    <t>17521033</t>
  </si>
  <si>
    <t>16521697</t>
  </si>
  <si>
    <t>17520365</t>
  </si>
  <si>
    <t>17520544</t>
  </si>
  <si>
    <t>17520658</t>
  </si>
  <si>
    <t>17520571</t>
  </si>
  <si>
    <t>17520417</t>
  </si>
  <si>
    <t>17521102</t>
  </si>
  <si>
    <t>17520316</t>
  </si>
  <si>
    <t>17520456</t>
  </si>
  <si>
    <t>15520702</t>
  </si>
  <si>
    <t>17520798</t>
  </si>
  <si>
    <t>17520904</t>
  </si>
  <si>
    <t>17521048</t>
  </si>
  <si>
    <t>17520887</t>
  </si>
  <si>
    <t>17521257</t>
  </si>
  <si>
    <t>17521060</t>
  </si>
  <si>
    <t>17520286</t>
  </si>
  <si>
    <t>17520229</t>
  </si>
  <si>
    <t>17521150</t>
  </si>
  <si>
    <t>17520785</t>
  </si>
  <si>
    <t>17520931</t>
  </si>
  <si>
    <t>17520386</t>
  </si>
  <si>
    <t>16521709</t>
  </si>
  <si>
    <t>17520514</t>
  </si>
  <si>
    <t>17520532</t>
  </si>
  <si>
    <t>17520823</t>
  </si>
  <si>
    <t>17521181</t>
  </si>
  <si>
    <t>17521255</t>
  </si>
  <si>
    <t>14521116</t>
  </si>
  <si>
    <t>14521194</t>
  </si>
  <si>
    <t>Huỳnh Nhật Tấn</t>
  </si>
  <si>
    <t>Anh văn 2</t>
  </si>
  <si>
    <t>EN005.I26.CLC</t>
  </si>
  <si>
    <t>16-6-2018</t>
  </si>
  <si>
    <t>Anh văn 1</t>
  </si>
  <si>
    <t>EN004.I23.CLC</t>
  </si>
  <si>
    <t>Nguyễn Võ Trãi</t>
  </si>
  <si>
    <t>Trần Trọng Thức</t>
  </si>
  <si>
    <t>EN004.I21.CLC</t>
  </si>
  <si>
    <t>Nguyễn Minh Thư</t>
  </si>
  <si>
    <t>EN005.I21.CTTN</t>
  </si>
  <si>
    <t>Phan Nguyên</t>
  </si>
  <si>
    <t>Lý Hồng Thiên Ân</t>
  </si>
  <si>
    <t>Võ Thanh Vân</t>
  </si>
  <si>
    <t>Huỳnh Ngọc Liêm</t>
  </si>
  <si>
    <t>Nguyễn Văn Minh</t>
  </si>
  <si>
    <t>Đinh Trọng Tín</t>
  </si>
  <si>
    <t>Nguyễn Tấn Phúc</t>
  </si>
  <si>
    <t>17521146</t>
  </si>
  <si>
    <t>16521535</t>
  </si>
  <si>
    <t>16521201</t>
  </si>
  <si>
    <t>17520828</t>
  </si>
  <si>
    <t>17520210</t>
  </si>
  <si>
    <t>17521251</t>
  </si>
  <si>
    <t>16520658</t>
  </si>
  <si>
    <t>17520759</t>
  </si>
  <si>
    <t>16521826</t>
  </si>
  <si>
    <t>16520954</t>
  </si>
  <si>
    <t>Nguyễn Xuân Thái</t>
  </si>
  <si>
    <t>Cấu trúc dữ liệu và giải thuật</t>
  </si>
  <si>
    <t>IT003.I21.MMCL</t>
  </si>
  <si>
    <t>Trầm Hữu Phúc</t>
  </si>
  <si>
    <t>IT003.I21.KHTN</t>
  </si>
  <si>
    <t>Nguyễn Hoàng Triều</t>
  </si>
  <si>
    <t>IT003.I21.PMCL</t>
  </si>
  <si>
    <t>Ngô Nguyễn Tuấn Kiệt</t>
  </si>
  <si>
    <t>Một số ứng dụng của Xử lý ngôn ngữ tự nhiên</t>
  </si>
  <si>
    <t>CS524.I21</t>
  </si>
  <si>
    <t>C214</t>
  </si>
  <si>
    <t>21-6-2018</t>
  </si>
  <si>
    <t>Hứa Phước Thanh</t>
  </si>
  <si>
    <t>Nguyễn Bích Trâm</t>
  </si>
  <si>
    <t>IT003.I21.HTCL</t>
  </si>
  <si>
    <t>E102</t>
  </si>
  <si>
    <t>Lê Thị Trúc Hòa</t>
  </si>
  <si>
    <t>IT003.I21.KHCL</t>
  </si>
  <si>
    <t>Hoàng Thụy Trinh</t>
  </si>
  <si>
    <t>Đỗ Đăng Khoa</t>
  </si>
  <si>
    <t>Nguyễn Hoàng Tuấn</t>
  </si>
  <si>
    <t>Đặng Khắc Lộc</t>
  </si>
  <si>
    <t>C107</t>
  </si>
  <si>
    <t>Lê Nguyễn Hoàng Vũ</t>
  </si>
  <si>
    <t>Nguyễn Thanh Thảo</t>
  </si>
  <si>
    <t>IT003.I21.ANTN</t>
  </si>
  <si>
    <t>C101</t>
  </si>
  <si>
    <t>Lê Ngọc Hân</t>
  </si>
  <si>
    <t>Đoàn Minh Tiến</t>
  </si>
  <si>
    <t>Lộc Sinh Vẩy</t>
  </si>
  <si>
    <t>Hệ thống thông tin kế toán</t>
  </si>
  <si>
    <t>IS232.I22.HTCL</t>
  </si>
  <si>
    <t>Đỗ Văn Thịnh</t>
  </si>
  <si>
    <t>Hệ quản trị cơ sở dữ liệu</t>
  </si>
  <si>
    <t>IS210.I21.HTCL</t>
  </si>
  <si>
    <t>E106</t>
  </si>
  <si>
    <t>Đặng Văn Sơn</t>
  </si>
  <si>
    <t>Cấu trúc tập tin</t>
  </si>
  <si>
    <t>CS3423.I21.CTTT</t>
  </si>
  <si>
    <t>Trần Thanh Huy</t>
  </si>
  <si>
    <t>Giới thiệu ngành</t>
  </si>
  <si>
    <t>IT009.I23.CLC</t>
  </si>
  <si>
    <t>Nguyễn Thanh Hà</t>
  </si>
  <si>
    <t>Tiếng Anh 2</t>
  </si>
  <si>
    <t>ENGL1213.I21.CTTT</t>
  </si>
  <si>
    <t>Phan Lê Minh Huy</t>
  </si>
  <si>
    <t>Khoa học máy tính I</t>
  </si>
  <si>
    <t>CS1113.I21.CTTT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</si>
</sst>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1"/>
      <color rgb="FF333333"/>
      <name val="Times New Roman"/>
      <family val="1"/>
    </font>
    <font>
      <sz val="11"/>
      <color rgb="FF333333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8" fillId="0" borderId="0" xfId="0" applyFont="1"/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49" fontId="1" fillId="0" borderId="1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PDB\Downloads\PHUC%20KHAO%20DIEM%20THI%20HKII%20NAM%20HOC%202017%20-%202018%20-%20BMTL%20HE%20VPDB%20-%20DA%20NHAP%20DI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PDB\Downloads\KET%20QUA%20PHUC%20KHAO-CLC-TTN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MTL"/>
    </sheetNames>
    <sheetDataSet>
      <sheetData sheetId="0"/>
      <sheetData sheetId="1">
        <row r="6">
          <cell r="B6" t="str">
            <v>16520820</v>
          </cell>
          <cell r="C6" t="str">
            <v>Vũ Nhân Nghĩa</v>
          </cell>
          <cell r="D6" t="str">
            <v>Xác suất thống kê</v>
          </cell>
          <cell r="E6" t="str">
            <v>MA005.I22.MTCL</v>
          </cell>
          <cell r="F6" t="str">
            <v>E24</v>
          </cell>
          <cell r="G6" t="str">
            <v>11-6-2018</v>
          </cell>
          <cell r="H6">
            <v>2.5</v>
          </cell>
          <cell r="I6">
            <v>2.5</v>
          </cell>
        </row>
        <row r="7">
          <cell r="B7" t="str">
            <v>16520051</v>
          </cell>
          <cell r="C7" t="str">
            <v>Nguyễn Tuấn Anh</v>
          </cell>
          <cell r="D7" t="str">
            <v>Xác suất thống kê</v>
          </cell>
          <cell r="E7" t="str">
            <v>MA005.I22.PMCL</v>
          </cell>
          <cell r="F7" t="str">
            <v>E32</v>
          </cell>
          <cell r="G7" t="str">
            <v>11-6-2018</v>
          </cell>
          <cell r="H7">
            <v>2</v>
          </cell>
          <cell r="I7">
            <v>2</v>
          </cell>
        </row>
        <row r="8">
          <cell r="B8" t="str">
            <v>16520012</v>
          </cell>
          <cell r="C8" t="str">
            <v>Nguyễn Quốc An</v>
          </cell>
          <cell r="D8" t="str">
            <v>Xác suất thống kê</v>
          </cell>
          <cell r="E8" t="str">
            <v>MA005.I22.PMCL</v>
          </cell>
          <cell r="F8" t="str">
            <v>E32</v>
          </cell>
          <cell r="G8" t="str">
            <v>11-6-2018</v>
          </cell>
          <cell r="H8">
            <v>3</v>
          </cell>
          <cell r="I8">
            <v>3</v>
          </cell>
        </row>
        <row r="9">
          <cell r="B9" t="str">
            <v>16520320</v>
          </cell>
          <cell r="C9" t="str">
            <v>Trương Thị Giang</v>
          </cell>
          <cell r="D9" t="str">
            <v>Xác suất thống kê</v>
          </cell>
          <cell r="E9" t="str">
            <v>MA005.I22.MTCL</v>
          </cell>
          <cell r="F9" t="str">
            <v>E24</v>
          </cell>
          <cell r="G9" t="str">
            <v>11-6-2018</v>
          </cell>
          <cell r="H9">
            <v>7</v>
          </cell>
          <cell r="I9">
            <v>7</v>
          </cell>
        </row>
        <row r="10">
          <cell r="B10" t="str">
            <v>16521585</v>
          </cell>
          <cell r="C10" t="str">
            <v>Nguyễn Ngọc Nghĩa</v>
          </cell>
          <cell r="D10" t="str">
            <v>Xác suất thống kê</v>
          </cell>
          <cell r="E10" t="str">
            <v>MA005.I22.PMCL</v>
          </cell>
          <cell r="F10" t="str">
            <v>E34</v>
          </cell>
          <cell r="G10" t="str">
            <v>11-6-2018</v>
          </cell>
          <cell r="H10">
            <v>2.5</v>
          </cell>
          <cell r="I10">
            <v>2.5</v>
          </cell>
        </row>
        <row r="11">
          <cell r="B11" t="str">
            <v>16521080</v>
          </cell>
          <cell r="C11" t="str">
            <v>Trần Anh Tấn</v>
          </cell>
          <cell r="D11" t="str">
            <v>Xác suất thống kê</v>
          </cell>
          <cell r="E11" t="str">
            <v>MA005.I22.KHTN</v>
          </cell>
          <cell r="F11" t="str">
            <v>A215</v>
          </cell>
          <cell r="G11" t="str">
            <v>11-6-2018</v>
          </cell>
          <cell r="H11">
            <v>4</v>
          </cell>
          <cell r="I11">
            <v>5</v>
          </cell>
        </row>
        <row r="12">
          <cell r="B12" t="str">
            <v>17520306</v>
          </cell>
          <cell r="C12" t="str">
            <v>Lê Phạm Huy Cường</v>
          </cell>
          <cell r="D12" t="str">
            <v>Xác suất thống kê</v>
          </cell>
          <cell r="E12" t="str">
            <v>MA005.I21.KHCL</v>
          </cell>
          <cell r="F12" t="str">
            <v>E108</v>
          </cell>
          <cell r="G12" t="str">
            <v>11-6-2018</v>
          </cell>
          <cell r="H12">
            <v>5.5</v>
          </cell>
          <cell r="I12">
            <v>5.5</v>
          </cell>
        </row>
        <row r="13">
          <cell r="B13" t="str">
            <v>17520225</v>
          </cell>
          <cell r="C13" t="str">
            <v>Trần Thị Duy An</v>
          </cell>
          <cell r="D13" t="str">
            <v>Cấu trúc rời rạc</v>
          </cell>
          <cell r="E13" t="str">
            <v>MA004.I22.KHCL</v>
          </cell>
          <cell r="F13" t="str">
            <v>E33</v>
          </cell>
          <cell r="G13" t="str">
            <v>14-6-2018</v>
          </cell>
          <cell r="H13">
            <v>2.5</v>
          </cell>
          <cell r="I13">
            <v>2.5</v>
          </cell>
        </row>
        <row r="14">
          <cell r="B14" t="str">
            <v>17520238</v>
          </cell>
          <cell r="C14" t="str">
            <v>Lương Việt Anh</v>
          </cell>
          <cell r="D14" t="str">
            <v>Cấu trúc rời rạc</v>
          </cell>
          <cell r="E14" t="str">
            <v>MA004.I22.PMCL</v>
          </cell>
          <cell r="F14" t="str">
            <v>C106</v>
          </cell>
          <cell r="G14" t="str">
            <v>14-6-2018</v>
          </cell>
          <cell r="H14">
            <v>3</v>
          </cell>
          <cell r="I14">
            <v>3</v>
          </cell>
        </row>
        <row r="15">
          <cell r="B15" t="str">
            <v>16521594</v>
          </cell>
          <cell r="C15" t="str">
            <v>Tạ Quốc Khánh</v>
          </cell>
          <cell r="D15" t="str">
            <v>Xác suất thống kê</v>
          </cell>
          <cell r="E15" t="str">
            <v>MA005.I22.PMCL</v>
          </cell>
          <cell r="F15" t="str">
            <v>E34</v>
          </cell>
          <cell r="G15" t="str">
            <v>11-6-2018</v>
          </cell>
          <cell r="H15">
            <v>3</v>
          </cell>
          <cell r="I15">
            <v>3</v>
          </cell>
        </row>
        <row r="16">
          <cell r="B16" t="str">
            <v>17520944</v>
          </cell>
          <cell r="C16" t="str">
            <v>Đặng Hồng Quang</v>
          </cell>
          <cell r="D16" t="str">
            <v>Xác suất thống kê</v>
          </cell>
          <cell r="E16" t="str">
            <v>MA005.I21.KHTN</v>
          </cell>
          <cell r="F16" t="str">
            <v>C108</v>
          </cell>
          <cell r="G16" t="str">
            <v>11-6-2018</v>
          </cell>
          <cell r="H16">
            <v>8.5</v>
          </cell>
          <cell r="I16">
            <v>9</v>
          </cell>
        </row>
        <row r="17">
          <cell r="B17" t="str">
            <v>16521129</v>
          </cell>
          <cell r="C17" t="str">
            <v>Phạm Kim Thành</v>
          </cell>
          <cell r="D17" t="str">
            <v>Xác suất thống kê</v>
          </cell>
          <cell r="E17" t="str">
            <v>MA005.I23.CLC</v>
          </cell>
          <cell r="F17" t="str">
            <v>E101</v>
          </cell>
          <cell r="G17" t="str">
            <v>11-6-2018</v>
          </cell>
          <cell r="H17">
            <v>7.5</v>
          </cell>
          <cell r="I17">
            <v>7.5</v>
          </cell>
        </row>
        <row r="18">
          <cell r="B18" t="str">
            <v>17520621</v>
          </cell>
          <cell r="C18" t="str">
            <v>Võ Phúc Vinh Khang</v>
          </cell>
          <cell r="D18" t="str">
            <v>Cấu trúc rời rạc</v>
          </cell>
          <cell r="E18" t="str">
            <v>MA004.I22.MTCL</v>
          </cell>
          <cell r="F18" t="str">
            <v>A315</v>
          </cell>
          <cell r="G18" t="str">
            <v>14-6-2018</v>
          </cell>
          <cell r="H18">
            <v>3.5</v>
          </cell>
          <cell r="I18">
            <v>3.5</v>
          </cell>
        </row>
        <row r="19">
          <cell r="B19" t="str">
            <v>17520351</v>
          </cell>
          <cell r="C19" t="str">
            <v>Phạm Thanh Đông</v>
          </cell>
          <cell r="D19" t="str">
            <v>Xác suất thống kê</v>
          </cell>
          <cell r="E19" t="str">
            <v>MA005.I23.PMCL</v>
          </cell>
          <cell r="F19" t="str">
            <v>E41</v>
          </cell>
          <cell r="G19" t="str">
            <v>11-6-2018</v>
          </cell>
          <cell r="H19">
            <v>3.5</v>
          </cell>
          <cell r="I19">
            <v>3.5</v>
          </cell>
        </row>
        <row r="20">
          <cell r="B20" t="str">
            <v>17521026</v>
          </cell>
          <cell r="C20" t="str">
            <v>Nguyễn Huỳnh Thạch</v>
          </cell>
          <cell r="D20" t="str">
            <v>Xác suất thống kê</v>
          </cell>
          <cell r="E20" t="str">
            <v>MA005.I22.KHCL</v>
          </cell>
          <cell r="F20" t="str">
            <v>C106</v>
          </cell>
          <cell r="G20" t="str">
            <v>11-6-2018</v>
          </cell>
          <cell r="H20">
            <v>3.5</v>
          </cell>
          <cell r="I20">
            <v>3.5</v>
          </cell>
        </row>
        <row r="21">
          <cell r="B21" t="str">
            <v>17520408</v>
          </cell>
          <cell r="C21" t="str">
            <v>Vũ Ngọc Duy</v>
          </cell>
          <cell r="D21" t="str">
            <v>Xác suất thống kê</v>
          </cell>
          <cell r="E21" t="str">
            <v>MA005.I21.MTCL</v>
          </cell>
          <cell r="F21" t="str">
            <v>E43</v>
          </cell>
          <cell r="G21" t="str">
            <v>11-6-2018</v>
          </cell>
          <cell r="H21">
            <v>4.5</v>
          </cell>
          <cell r="I21">
            <v>4.5</v>
          </cell>
        </row>
        <row r="22">
          <cell r="B22" t="str">
            <v>17520818</v>
          </cell>
          <cell r="C22" t="str">
            <v>Huỳnh Thái Nguyên</v>
          </cell>
          <cell r="D22" t="str">
            <v>Cấu trúc rời rạc</v>
          </cell>
          <cell r="E22" t="str">
            <v>MA004.I22.MTCL</v>
          </cell>
          <cell r="F22" t="str">
            <v>A215</v>
          </cell>
          <cell r="G22" t="str">
            <v>14-6-2018</v>
          </cell>
          <cell r="H22">
            <v>3</v>
          </cell>
          <cell r="I22">
            <v>3</v>
          </cell>
        </row>
        <row r="23">
          <cell r="B23" t="str">
            <v>17520408</v>
          </cell>
          <cell r="C23" t="str">
            <v>Vũ Ngọc Duy</v>
          </cell>
          <cell r="D23" t="str">
            <v>Cấu trúc rời rạc</v>
          </cell>
          <cell r="E23" t="str">
            <v>MA004.I21.ATCL</v>
          </cell>
          <cell r="F23" t="str">
            <v>E22</v>
          </cell>
          <cell r="G23" t="str">
            <v>14-6-2018</v>
          </cell>
          <cell r="H23">
            <v>5.5</v>
          </cell>
          <cell r="I23">
            <v>5.5</v>
          </cell>
        </row>
        <row r="24">
          <cell r="B24" t="str">
            <v>17521124</v>
          </cell>
          <cell r="C24" t="str">
            <v>Huỳnh Phúc Tiến</v>
          </cell>
          <cell r="D24" t="str">
            <v>Xác suất thống kê</v>
          </cell>
          <cell r="E24" t="str">
            <v>MA005.I22.HTCL</v>
          </cell>
          <cell r="F24" t="str">
            <v>C301</v>
          </cell>
          <cell r="G24" t="str">
            <v>11-6-2018</v>
          </cell>
          <cell r="H24">
            <v>3.5</v>
          </cell>
          <cell r="I24">
            <v>4</v>
          </cell>
        </row>
        <row r="25">
          <cell r="B25" t="str">
            <v>17520710</v>
          </cell>
          <cell r="C25" t="str">
            <v>Lê Ngọc Long</v>
          </cell>
          <cell r="D25" t="str">
            <v>Xác suất thống kê</v>
          </cell>
          <cell r="E25" t="str">
            <v>MA005.I21.HTCL</v>
          </cell>
          <cell r="F25" t="str">
            <v>A309</v>
          </cell>
          <cell r="G25" t="str">
            <v>11-6-2018</v>
          </cell>
          <cell r="H25">
            <v>2</v>
          </cell>
          <cell r="I25">
            <v>2</v>
          </cell>
        </row>
        <row r="26">
          <cell r="B26" t="str">
            <v>16520175</v>
          </cell>
          <cell r="C26" t="str">
            <v>Vũ Nguyên Đăng</v>
          </cell>
          <cell r="D26" t="str">
            <v>Xác suất thống kê</v>
          </cell>
          <cell r="E26" t="str">
            <v>MA005.I23.CLC</v>
          </cell>
          <cell r="F26" t="str">
            <v>E101</v>
          </cell>
          <cell r="G26" t="str">
            <v>11-6-2018</v>
          </cell>
          <cell r="H26">
            <v>4</v>
          </cell>
          <cell r="I26">
            <v>4</v>
          </cell>
        </row>
        <row r="27">
          <cell r="B27" t="str">
            <v>17520332</v>
          </cell>
          <cell r="C27" t="str">
            <v>Lê Thành Đạt</v>
          </cell>
          <cell r="D27" t="str">
            <v>Xác suất thống kê</v>
          </cell>
          <cell r="E27" t="str">
            <v>MA005.I21.KHCL</v>
          </cell>
          <cell r="F27" t="str">
            <v>E108</v>
          </cell>
          <cell r="G27" t="str">
            <v>11-6-2018</v>
          </cell>
          <cell r="H27">
            <v>6.5</v>
          </cell>
          <cell r="I27">
            <v>6.5</v>
          </cell>
        </row>
        <row r="28">
          <cell r="B28" t="str">
            <v>16521183</v>
          </cell>
          <cell r="C28" t="str">
            <v>Phạm Lê Gia Thịnh</v>
          </cell>
          <cell r="D28" t="str">
            <v>Xác suất thống kê</v>
          </cell>
          <cell r="E28" t="str">
            <v>MA005.I22.KHTN</v>
          </cell>
          <cell r="F28" t="str">
            <v>A215</v>
          </cell>
          <cell r="G28" t="str">
            <v>11-6-2018</v>
          </cell>
          <cell r="H28">
            <v>6.5</v>
          </cell>
          <cell r="I28">
            <v>6.5</v>
          </cell>
        </row>
        <row r="29">
          <cell r="B29" t="str">
            <v>16521291</v>
          </cell>
          <cell r="C29" t="str">
            <v>Võ Lê Minh Trí</v>
          </cell>
          <cell r="D29" t="str">
            <v>Xác suất thống kê</v>
          </cell>
          <cell r="E29" t="str">
            <v>MA005.I22.KHTN</v>
          </cell>
          <cell r="F29" t="str">
            <v>A215</v>
          </cell>
          <cell r="G29" t="str">
            <v>11-6-2018</v>
          </cell>
          <cell r="H29">
            <v>3</v>
          </cell>
          <cell r="I2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E5" t="str">
            <v>16521535</v>
          </cell>
          <cell r="F5">
            <v>4</v>
          </cell>
          <cell r="G5">
            <v>4</v>
          </cell>
        </row>
        <row r="6">
          <cell r="E6" t="str">
            <v>17521251</v>
          </cell>
          <cell r="F6">
            <v>3.5</v>
          </cell>
          <cell r="G6">
            <v>3.5</v>
          </cell>
        </row>
        <row r="7">
          <cell r="E7" t="str">
            <v>17520759</v>
          </cell>
          <cell r="F7">
            <v>4</v>
          </cell>
          <cell r="G7">
            <v>4</v>
          </cell>
        </row>
        <row r="8">
          <cell r="E8" t="str">
            <v>16521826</v>
          </cell>
          <cell r="F8">
            <v>3</v>
          </cell>
          <cell r="G8">
            <v>3</v>
          </cell>
        </row>
        <row r="9">
          <cell r="E9" t="str">
            <v>17520828</v>
          </cell>
          <cell r="F9">
            <v>4.5</v>
          </cell>
          <cell r="G9">
            <v>4.5</v>
          </cell>
        </row>
        <row r="10">
          <cell r="E10" t="str">
            <v>16521201</v>
          </cell>
          <cell r="F10">
            <v>6.5</v>
          </cell>
          <cell r="G10">
            <v>6.5</v>
          </cell>
        </row>
        <row r="11">
          <cell r="E11" t="str">
            <v>17520210</v>
          </cell>
          <cell r="F11">
            <v>6</v>
          </cell>
          <cell r="G11">
            <v>6.5</v>
          </cell>
        </row>
        <row r="12">
          <cell r="E12" t="str">
            <v>16520658</v>
          </cell>
          <cell r="F12">
            <v>3</v>
          </cell>
          <cell r="G12">
            <v>3</v>
          </cell>
        </row>
        <row r="13">
          <cell r="E13" t="str">
            <v>16521799</v>
          </cell>
          <cell r="F13">
            <v>4.5</v>
          </cell>
          <cell r="G13">
            <v>4.5</v>
          </cell>
        </row>
        <row r="14">
          <cell r="E14" t="str">
            <v>16520954</v>
          </cell>
          <cell r="F14">
            <v>3.5</v>
          </cell>
          <cell r="G14">
            <v>3.5</v>
          </cell>
        </row>
        <row r="15">
          <cell r="E15" t="str">
            <v>17521112</v>
          </cell>
          <cell r="F15">
            <v>4</v>
          </cell>
          <cell r="G15">
            <v>4.5</v>
          </cell>
        </row>
        <row r="16">
          <cell r="E16" t="str">
            <v>17521146</v>
          </cell>
          <cell r="F16">
            <v>4.5</v>
          </cell>
          <cell r="G16">
            <v>4.5</v>
          </cell>
        </row>
        <row r="17">
          <cell r="E17" t="str">
            <v>17521048</v>
          </cell>
          <cell r="F17">
            <v>4</v>
          </cell>
          <cell r="G17">
            <v>4</v>
          </cell>
        </row>
        <row r="18">
          <cell r="E18" t="str">
            <v>16520320</v>
          </cell>
          <cell r="F18">
            <v>6</v>
          </cell>
          <cell r="G18">
            <v>6.5</v>
          </cell>
        </row>
        <row r="19">
          <cell r="E19" t="str">
            <v>17520931</v>
          </cell>
          <cell r="F19">
            <v>2.5</v>
          </cell>
          <cell r="G19">
            <v>2.5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topLeftCell="A118" workbookViewId="0">
      <selection activeCell="F133" sqref="F133"/>
    </sheetView>
  </sheetViews>
  <sheetFormatPr defaultRowHeight="15" x14ac:dyDescent="0.25"/>
  <cols>
    <col min="1" max="1" width="5.42578125" style="2" customWidth="1"/>
    <col min="2" max="2" width="11.28515625" style="1" customWidth="1"/>
    <col min="3" max="3" width="24.85546875" style="2" customWidth="1"/>
    <col min="4" max="4" width="36.5703125" style="1" customWidth="1"/>
    <col min="5" max="5" width="16.42578125" style="1" bestFit="1" customWidth="1"/>
    <col min="6" max="6" width="9" style="2" customWidth="1"/>
    <col min="7" max="7" width="14" style="3" customWidth="1"/>
    <col min="8" max="9" width="10.28515625" style="2" customWidth="1"/>
    <col min="10" max="10" width="14.28515625" style="2" customWidth="1"/>
    <col min="11" max="16384" width="9.140625" style="2"/>
  </cols>
  <sheetData>
    <row r="1" spans="1:10" x14ac:dyDescent="0.25">
      <c r="A1" s="20" t="s">
        <v>0</v>
      </c>
      <c r="B1" s="20"/>
      <c r="C1" s="20"/>
      <c r="D1" s="20"/>
    </row>
    <row r="2" spans="1:10" x14ac:dyDescent="0.25">
      <c r="A2" s="21" t="s">
        <v>11</v>
      </c>
      <c r="B2" s="21"/>
      <c r="C2" s="21"/>
      <c r="D2" s="21"/>
    </row>
    <row r="3" spans="1:10" ht="33.75" customHeight="1" x14ac:dyDescent="0.3">
      <c r="A3" s="22" t="s">
        <v>132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s="4" customFormat="1" ht="31.5" customHeight="1" x14ac:dyDescent="0.25">
      <c r="A5" s="6" t="s">
        <v>1</v>
      </c>
      <c r="B5" s="6" t="s">
        <v>3</v>
      </c>
      <c r="C5" s="6" t="s">
        <v>2</v>
      </c>
      <c r="D5" s="6" t="s">
        <v>4</v>
      </c>
      <c r="E5" s="6" t="s">
        <v>5</v>
      </c>
      <c r="F5" s="6" t="s">
        <v>6</v>
      </c>
      <c r="G5" s="7" t="s">
        <v>7</v>
      </c>
      <c r="H5" s="6" t="s">
        <v>8</v>
      </c>
      <c r="I5" s="6" t="s">
        <v>9</v>
      </c>
      <c r="J5" s="6" t="s">
        <v>67</v>
      </c>
    </row>
    <row r="6" spans="1:10" s="5" customFormat="1" ht="17.45" customHeight="1" x14ac:dyDescent="0.25">
      <c r="A6" s="10">
        <v>1</v>
      </c>
      <c r="B6" s="8" t="s">
        <v>194</v>
      </c>
      <c r="C6" s="11" t="s">
        <v>33</v>
      </c>
      <c r="D6" s="12" t="s">
        <v>34</v>
      </c>
      <c r="E6" s="12" t="s">
        <v>35</v>
      </c>
      <c r="F6" s="10" t="s">
        <v>15</v>
      </c>
      <c r="G6" s="8" t="s">
        <v>36</v>
      </c>
      <c r="H6" s="10">
        <v>5.5</v>
      </c>
      <c r="I6" s="10">
        <v>5.5</v>
      </c>
      <c r="J6" s="10"/>
    </row>
    <row r="7" spans="1:10" s="5" customFormat="1" ht="17.45" customHeight="1" x14ac:dyDescent="0.25">
      <c r="A7" s="10">
        <v>2</v>
      </c>
      <c r="B7" s="8" t="s">
        <v>195</v>
      </c>
      <c r="C7" s="11" t="s">
        <v>37</v>
      </c>
      <c r="D7" s="12" t="s">
        <v>34</v>
      </c>
      <c r="E7" s="12" t="s">
        <v>35</v>
      </c>
      <c r="F7" s="10" t="s">
        <v>12</v>
      </c>
      <c r="G7" s="8" t="s">
        <v>36</v>
      </c>
      <c r="H7" s="10">
        <v>7</v>
      </c>
      <c r="I7" s="10">
        <v>7.5</v>
      </c>
      <c r="J7" s="10"/>
    </row>
    <row r="8" spans="1:10" s="5" customFormat="1" ht="17.45" customHeight="1" x14ac:dyDescent="0.25">
      <c r="A8" s="10">
        <v>3</v>
      </c>
      <c r="B8" s="8" t="s">
        <v>196</v>
      </c>
      <c r="C8" s="11" t="s">
        <v>38</v>
      </c>
      <c r="D8" s="12" t="s">
        <v>39</v>
      </c>
      <c r="E8" s="12" t="s">
        <v>40</v>
      </c>
      <c r="F8" s="10" t="s">
        <v>23</v>
      </c>
      <c r="G8" s="8" t="s">
        <v>41</v>
      </c>
      <c r="H8" s="10">
        <v>2</v>
      </c>
      <c r="I8" s="10">
        <v>3</v>
      </c>
      <c r="J8" s="10"/>
    </row>
    <row r="9" spans="1:10" s="5" customFormat="1" ht="17.45" customHeight="1" x14ac:dyDescent="0.25">
      <c r="A9" s="10">
        <v>4</v>
      </c>
      <c r="B9" s="8" t="s">
        <v>197</v>
      </c>
      <c r="C9" s="11" t="s">
        <v>42</v>
      </c>
      <c r="D9" s="12" t="s">
        <v>39</v>
      </c>
      <c r="E9" s="12" t="s">
        <v>43</v>
      </c>
      <c r="F9" s="10" t="s">
        <v>31</v>
      </c>
      <c r="G9" s="8" t="s">
        <v>41</v>
      </c>
      <c r="H9" s="10">
        <v>6</v>
      </c>
      <c r="I9" s="10">
        <v>7.5</v>
      </c>
      <c r="J9" s="10"/>
    </row>
    <row r="10" spans="1:10" s="5" customFormat="1" ht="17.45" customHeight="1" x14ac:dyDescent="0.25">
      <c r="A10" s="10">
        <v>5</v>
      </c>
      <c r="B10" s="8" t="s">
        <v>198</v>
      </c>
      <c r="C10" s="11" t="s">
        <v>44</v>
      </c>
      <c r="D10" s="12" t="s">
        <v>39</v>
      </c>
      <c r="E10" s="12" t="s">
        <v>45</v>
      </c>
      <c r="F10" s="10" t="s">
        <v>21</v>
      </c>
      <c r="G10" s="8" t="s">
        <v>41</v>
      </c>
      <c r="H10" s="10">
        <v>4</v>
      </c>
      <c r="I10" s="10">
        <v>4</v>
      </c>
      <c r="J10" s="10"/>
    </row>
    <row r="11" spans="1:10" s="5" customFormat="1" ht="17.45" customHeight="1" x14ac:dyDescent="0.25">
      <c r="A11" s="10">
        <v>6</v>
      </c>
      <c r="B11" s="8" t="s">
        <v>199</v>
      </c>
      <c r="C11" s="11" t="s">
        <v>18</v>
      </c>
      <c r="D11" s="12" t="s">
        <v>39</v>
      </c>
      <c r="E11" s="13" t="s">
        <v>40</v>
      </c>
      <c r="F11" s="10" t="s">
        <v>23</v>
      </c>
      <c r="G11" s="8" t="s">
        <v>41</v>
      </c>
      <c r="H11" s="10">
        <v>3.5</v>
      </c>
      <c r="I11" s="10">
        <v>5</v>
      </c>
      <c r="J11" s="10"/>
    </row>
    <row r="12" spans="1:10" s="5" customFormat="1" ht="17.45" customHeight="1" x14ac:dyDescent="0.25">
      <c r="A12" s="10">
        <v>7</v>
      </c>
      <c r="B12" s="8" t="s">
        <v>200</v>
      </c>
      <c r="C12" s="11" t="s">
        <v>46</v>
      </c>
      <c r="D12" s="12" t="s">
        <v>47</v>
      </c>
      <c r="E12" s="12" t="s">
        <v>48</v>
      </c>
      <c r="F12" s="10" t="s">
        <v>28</v>
      </c>
      <c r="G12" s="8" t="s">
        <v>49</v>
      </c>
      <c r="H12" s="10">
        <v>6</v>
      </c>
      <c r="I12" s="10">
        <v>6.5</v>
      </c>
      <c r="J12" s="10"/>
    </row>
    <row r="13" spans="1:10" s="5" customFormat="1" ht="17.45" customHeight="1" x14ac:dyDescent="0.25">
      <c r="A13" s="10">
        <v>8</v>
      </c>
      <c r="B13" s="8" t="s">
        <v>122</v>
      </c>
      <c r="C13" s="11" t="s">
        <v>50</v>
      </c>
      <c r="D13" s="12" t="s">
        <v>39</v>
      </c>
      <c r="E13" s="12" t="s">
        <v>51</v>
      </c>
      <c r="F13" s="10" t="s">
        <v>24</v>
      </c>
      <c r="G13" s="8" t="s">
        <v>41</v>
      </c>
      <c r="H13" s="10">
        <v>4.5</v>
      </c>
      <c r="I13" s="10">
        <v>4.5</v>
      </c>
      <c r="J13" s="10"/>
    </row>
    <row r="14" spans="1:10" s="5" customFormat="1" ht="17.45" customHeight="1" x14ac:dyDescent="0.25">
      <c r="A14" s="10">
        <v>9</v>
      </c>
      <c r="B14" s="8" t="s">
        <v>201</v>
      </c>
      <c r="C14" s="11" t="s">
        <v>52</v>
      </c>
      <c r="D14" s="12" t="s">
        <v>53</v>
      </c>
      <c r="E14" s="12" t="s">
        <v>54</v>
      </c>
      <c r="F14" s="10" t="s">
        <v>20</v>
      </c>
      <c r="G14" s="8" t="s">
        <v>55</v>
      </c>
      <c r="H14" s="10">
        <v>4.5</v>
      </c>
      <c r="I14" s="10">
        <v>4.5</v>
      </c>
      <c r="J14" s="10"/>
    </row>
    <row r="15" spans="1:10" s="5" customFormat="1" ht="17.45" customHeight="1" x14ac:dyDescent="0.25">
      <c r="A15" s="10">
        <v>10</v>
      </c>
      <c r="B15" s="8" t="s">
        <v>202</v>
      </c>
      <c r="C15" s="11" t="s">
        <v>56</v>
      </c>
      <c r="D15" s="12" t="s">
        <v>34</v>
      </c>
      <c r="E15" s="12" t="s">
        <v>57</v>
      </c>
      <c r="F15" s="10" t="s">
        <v>13</v>
      </c>
      <c r="G15" s="8" t="s">
        <v>36</v>
      </c>
      <c r="H15" s="10">
        <v>0</v>
      </c>
      <c r="I15" s="10">
        <v>8.5</v>
      </c>
      <c r="J15" s="10"/>
    </row>
    <row r="16" spans="1:10" s="5" customFormat="1" ht="17.45" customHeight="1" x14ac:dyDescent="0.25">
      <c r="A16" s="10">
        <v>11</v>
      </c>
      <c r="B16" s="8" t="s">
        <v>203</v>
      </c>
      <c r="C16" s="11" t="s">
        <v>58</v>
      </c>
      <c r="D16" s="12" t="s">
        <v>53</v>
      </c>
      <c r="E16" s="12" t="s">
        <v>54</v>
      </c>
      <c r="F16" s="2" t="s">
        <v>20</v>
      </c>
      <c r="G16" s="10" t="s">
        <v>55</v>
      </c>
      <c r="H16" s="10">
        <v>3</v>
      </c>
      <c r="I16" s="10">
        <v>3</v>
      </c>
      <c r="J16" s="10"/>
    </row>
    <row r="17" spans="1:10" s="5" customFormat="1" ht="17.45" customHeight="1" x14ac:dyDescent="0.25">
      <c r="A17" s="10">
        <v>12</v>
      </c>
      <c r="B17" s="8" t="s">
        <v>204</v>
      </c>
      <c r="C17" s="11" t="s">
        <v>30</v>
      </c>
      <c r="D17" s="12" t="s">
        <v>34</v>
      </c>
      <c r="E17" s="12" t="s">
        <v>59</v>
      </c>
      <c r="F17" s="10" t="s">
        <v>14</v>
      </c>
      <c r="G17" s="8" t="s">
        <v>36</v>
      </c>
      <c r="H17" s="10">
        <v>4</v>
      </c>
      <c r="I17" s="10">
        <v>4.5</v>
      </c>
      <c r="J17" s="10"/>
    </row>
    <row r="18" spans="1:10" s="5" customFormat="1" ht="17.45" customHeight="1" x14ac:dyDescent="0.25">
      <c r="A18" s="10">
        <v>13</v>
      </c>
      <c r="B18" s="8" t="s">
        <v>205</v>
      </c>
      <c r="C18" s="11" t="s">
        <v>60</v>
      </c>
      <c r="D18" s="12" t="s">
        <v>39</v>
      </c>
      <c r="E18" s="12" t="s">
        <v>40</v>
      </c>
      <c r="F18" s="10" t="s">
        <v>23</v>
      </c>
      <c r="G18" s="8" t="s">
        <v>41</v>
      </c>
      <c r="H18" s="10">
        <v>2</v>
      </c>
      <c r="I18" s="10">
        <v>3.5</v>
      </c>
      <c r="J18" s="10"/>
    </row>
    <row r="19" spans="1:10" s="5" customFormat="1" ht="17.45" customHeight="1" x14ac:dyDescent="0.25">
      <c r="A19" s="10">
        <v>14</v>
      </c>
      <c r="B19" s="8" t="s">
        <v>206</v>
      </c>
      <c r="C19" s="11" t="s">
        <v>61</v>
      </c>
      <c r="D19" s="12" t="s">
        <v>53</v>
      </c>
      <c r="E19" s="12" t="s">
        <v>54</v>
      </c>
      <c r="F19" s="10" t="s">
        <v>13</v>
      </c>
      <c r="G19" s="8" t="s">
        <v>55</v>
      </c>
      <c r="H19" s="8" t="s">
        <v>62</v>
      </c>
      <c r="I19" s="10">
        <v>5</v>
      </c>
      <c r="J19" s="10"/>
    </row>
    <row r="20" spans="1:10" s="5" customFormat="1" ht="17.45" customHeight="1" x14ac:dyDescent="0.25">
      <c r="A20" s="10">
        <v>15</v>
      </c>
      <c r="B20" s="8" t="s">
        <v>207</v>
      </c>
      <c r="C20" s="11" t="s">
        <v>63</v>
      </c>
      <c r="D20" s="12" t="s">
        <v>53</v>
      </c>
      <c r="E20" s="12" t="s">
        <v>54</v>
      </c>
      <c r="F20" s="10" t="s">
        <v>13</v>
      </c>
      <c r="G20" s="8" t="s">
        <v>55</v>
      </c>
      <c r="H20" s="10">
        <v>3.5</v>
      </c>
      <c r="I20" s="10">
        <v>4</v>
      </c>
      <c r="J20" s="10"/>
    </row>
    <row r="21" spans="1:10" s="5" customFormat="1" ht="17.45" customHeight="1" x14ac:dyDescent="0.25">
      <c r="A21" s="10">
        <v>16</v>
      </c>
      <c r="B21" s="8" t="s">
        <v>208</v>
      </c>
      <c r="C21" s="11" t="s">
        <v>64</v>
      </c>
      <c r="D21" s="12" t="s">
        <v>53</v>
      </c>
      <c r="E21" s="12" t="s">
        <v>54</v>
      </c>
      <c r="F21" s="10" t="s">
        <v>20</v>
      </c>
      <c r="G21" s="8" t="s">
        <v>55</v>
      </c>
      <c r="H21" s="10">
        <v>5</v>
      </c>
      <c r="I21" s="10">
        <v>5.5</v>
      </c>
      <c r="J21" s="10"/>
    </row>
    <row r="22" spans="1:10" s="5" customFormat="1" ht="17.45" customHeight="1" x14ac:dyDescent="0.25">
      <c r="A22" s="10">
        <v>17</v>
      </c>
      <c r="B22" s="8" t="s">
        <v>209</v>
      </c>
      <c r="C22" s="11" t="s">
        <v>65</v>
      </c>
      <c r="D22" s="12" t="s">
        <v>53</v>
      </c>
      <c r="E22" s="12" t="s">
        <v>54</v>
      </c>
      <c r="F22" s="10" t="s">
        <v>20</v>
      </c>
      <c r="G22" s="8" t="s">
        <v>55</v>
      </c>
      <c r="H22" s="10">
        <v>4</v>
      </c>
      <c r="I22" s="10">
        <v>4.5</v>
      </c>
      <c r="J22" s="10"/>
    </row>
    <row r="23" spans="1:10" s="5" customFormat="1" ht="17.45" customHeight="1" x14ac:dyDescent="0.25">
      <c r="A23" s="10">
        <v>18</v>
      </c>
      <c r="B23" s="8" t="s">
        <v>210</v>
      </c>
      <c r="C23" s="11" t="s">
        <v>66</v>
      </c>
      <c r="D23" s="12" t="s">
        <v>53</v>
      </c>
      <c r="E23" s="12" t="s">
        <v>54</v>
      </c>
      <c r="F23" s="10" t="s">
        <v>13</v>
      </c>
      <c r="G23" s="8" t="s">
        <v>55</v>
      </c>
      <c r="H23" s="10">
        <v>5</v>
      </c>
      <c r="I23" s="10">
        <v>5.5</v>
      </c>
      <c r="J23" s="10"/>
    </row>
    <row r="24" spans="1:10" s="5" customFormat="1" ht="17.45" customHeight="1" x14ac:dyDescent="0.25">
      <c r="A24" s="10">
        <v>19</v>
      </c>
      <c r="B24" s="8" t="s">
        <v>107</v>
      </c>
      <c r="C24" s="11" t="s">
        <v>68</v>
      </c>
      <c r="D24" s="12" t="s">
        <v>69</v>
      </c>
      <c r="E24" s="12" t="s">
        <v>70</v>
      </c>
      <c r="F24" s="10" t="s">
        <v>12</v>
      </c>
      <c r="G24" s="8" t="s">
        <v>49</v>
      </c>
      <c r="H24" s="10">
        <v>2.5</v>
      </c>
      <c r="I24" s="10">
        <f>VLOOKUP(B24,[1]BMTL!$B$6:$I$29,8,0)</f>
        <v>2.5</v>
      </c>
      <c r="J24" s="10"/>
    </row>
    <row r="25" spans="1:10" s="5" customFormat="1" ht="17.45" customHeight="1" x14ac:dyDescent="0.25">
      <c r="A25" s="10">
        <v>20</v>
      </c>
      <c r="B25" s="8" t="s">
        <v>108</v>
      </c>
      <c r="C25" s="11" t="s">
        <v>71</v>
      </c>
      <c r="D25" s="12" t="s">
        <v>69</v>
      </c>
      <c r="E25" s="12" t="s">
        <v>72</v>
      </c>
      <c r="F25" s="10" t="s">
        <v>17</v>
      </c>
      <c r="G25" s="8" t="s">
        <v>49</v>
      </c>
      <c r="H25" s="10">
        <v>2</v>
      </c>
      <c r="I25" s="10">
        <f>VLOOKUP(B25,[1]BMTL!$B$6:$I$29,8,0)</f>
        <v>2</v>
      </c>
      <c r="J25" s="10"/>
    </row>
    <row r="26" spans="1:10" s="5" customFormat="1" ht="17.45" customHeight="1" x14ac:dyDescent="0.25">
      <c r="A26" s="10">
        <v>21</v>
      </c>
      <c r="B26" s="8" t="s">
        <v>109</v>
      </c>
      <c r="C26" s="11" t="s">
        <v>73</v>
      </c>
      <c r="D26" s="12" t="s">
        <v>69</v>
      </c>
      <c r="E26" s="12" t="s">
        <v>72</v>
      </c>
      <c r="F26" s="10" t="s">
        <v>17</v>
      </c>
      <c r="G26" s="8" t="s">
        <v>49</v>
      </c>
      <c r="H26" s="10">
        <v>3</v>
      </c>
      <c r="I26" s="10">
        <f>VLOOKUP(B26,[1]BMTL!$B$6:$I$29,8,0)</f>
        <v>3</v>
      </c>
      <c r="J26" s="10"/>
    </row>
    <row r="27" spans="1:10" s="5" customFormat="1" ht="17.45" customHeight="1" x14ac:dyDescent="0.25">
      <c r="A27" s="10">
        <v>22</v>
      </c>
      <c r="B27" s="8" t="s">
        <v>110</v>
      </c>
      <c r="C27" s="11" t="s">
        <v>74</v>
      </c>
      <c r="D27" s="12" t="s">
        <v>69</v>
      </c>
      <c r="E27" s="12" t="s">
        <v>70</v>
      </c>
      <c r="F27" s="10" t="s">
        <v>12</v>
      </c>
      <c r="G27" s="8" t="s">
        <v>49</v>
      </c>
      <c r="H27" s="10">
        <v>7</v>
      </c>
      <c r="I27" s="10">
        <f>VLOOKUP(B27,[1]BMTL!$B$6:$I$29,8,0)</f>
        <v>7</v>
      </c>
      <c r="J27" s="10"/>
    </row>
    <row r="28" spans="1:10" s="5" customFormat="1" ht="17.45" customHeight="1" x14ac:dyDescent="0.25">
      <c r="A28" s="10">
        <v>23</v>
      </c>
      <c r="B28" s="8" t="s">
        <v>111</v>
      </c>
      <c r="C28" s="11" t="s">
        <v>75</v>
      </c>
      <c r="D28" s="12" t="s">
        <v>69</v>
      </c>
      <c r="E28" s="12" t="s">
        <v>72</v>
      </c>
      <c r="F28" s="10" t="s">
        <v>14</v>
      </c>
      <c r="G28" s="8" t="s">
        <v>49</v>
      </c>
      <c r="H28" s="10">
        <v>2.5</v>
      </c>
      <c r="I28" s="10">
        <f>VLOOKUP(B28,[1]BMTL!$B$6:$I$29,8,0)</f>
        <v>2.5</v>
      </c>
      <c r="J28" s="10"/>
    </row>
    <row r="29" spans="1:10" s="5" customFormat="1" ht="17.45" customHeight="1" x14ac:dyDescent="0.25">
      <c r="A29" s="10">
        <v>24</v>
      </c>
      <c r="B29" s="8" t="s">
        <v>112</v>
      </c>
      <c r="C29" s="11" t="s">
        <v>76</v>
      </c>
      <c r="D29" s="12" t="s">
        <v>69</v>
      </c>
      <c r="E29" s="12" t="s">
        <v>77</v>
      </c>
      <c r="F29" s="10" t="s">
        <v>23</v>
      </c>
      <c r="G29" s="8" t="s">
        <v>49</v>
      </c>
      <c r="H29" s="10">
        <v>4</v>
      </c>
      <c r="I29" s="10">
        <f>VLOOKUP(B29,[1]BMTL!$B$6:$I$29,8,0)</f>
        <v>5</v>
      </c>
      <c r="J29" s="10" t="s">
        <v>130</v>
      </c>
    </row>
    <row r="30" spans="1:10" s="5" customFormat="1" ht="17.45" customHeight="1" x14ac:dyDescent="0.25">
      <c r="A30" s="10">
        <v>25</v>
      </c>
      <c r="B30" s="8" t="s">
        <v>113</v>
      </c>
      <c r="C30" s="11" t="s">
        <v>78</v>
      </c>
      <c r="D30" s="12" t="s">
        <v>69</v>
      </c>
      <c r="E30" s="12" t="s">
        <v>70</v>
      </c>
      <c r="F30" s="10" t="s">
        <v>15</v>
      </c>
      <c r="G30" s="8" t="s">
        <v>49</v>
      </c>
      <c r="H30" s="10">
        <v>5.5</v>
      </c>
      <c r="I30" s="10">
        <f>VLOOKUP(B30,[1]BMTL!$B$6:$I$29,8,0)</f>
        <v>5.5</v>
      </c>
      <c r="J30" s="10"/>
    </row>
    <row r="31" spans="1:10" s="5" customFormat="1" ht="17.45" customHeight="1" x14ac:dyDescent="0.25">
      <c r="A31" s="10">
        <v>26</v>
      </c>
      <c r="B31" s="8" t="s">
        <v>114</v>
      </c>
      <c r="C31" s="11" t="s">
        <v>19</v>
      </c>
      <c r="D31" s="12" t="s">
        <v>26</v>
      </c>
      <c r="E31" s="12" t="s">
        <v>81</v>
      </c>
      <c r="F31" s="10" t="s">
        <v>16</v>
      </c>
      <c r="G31" s="8" t="s">
        <v>36</v>
      </c>
      <c r="H31" s="10">
        <v>2.5</v>
      </c>
      <c r="I31" s="10">
        <f>VLOOKUP(B31,[1]BMTL!$B$6:$I$29,8,0)</f>
        <v>2.5</v>
      </c>
      <c r="J31" s="10"/>
    </row>
    <row r="32" spans="1:10" s="5" customFormat="1" ht="17.45" customHeight="1" x14ac:dyDescent="0.25">
      <c r="A32" s="10">
        <v>27</v>
      </c>
      <c r="B32" s="8" t="s">
        <v>115</v>
      </c>
      <c r="C32" s="11" t="s">
        <v>82</v>
      </c>
      <c r="D32" s="12" t="s">
        <v>26</v>
      </c>
      <c r="E32" s="12" t="s">
        <v>83</v>
      </c>
      <c r="F32" s="10" t="s">
        <v>84</v>
      </c>
      <c r="G32" s="8" t="s">
        <v>36</v>
      </c>
      <c r="H32" s="10">
        <v>3</v>
      </c>
      <c r="I32" s="10">
        <f>VLOOKUP(B32,[1]BMTL!$B$6:$I$29,8,0)</f>
        <v>3</v>
      </c>
      <c r="J32" s="10"/>
    </row>
    <row r="33" spans="1:10" s="5" customFormat="1" ht="17.45" customHeight="1" x14ac:dyDescent="0.25">
      <c r="A33" s="10">
        <v>28</v>
      </c>
      <c r="B33" s="8" t="s">
        <v>116</v>
      </c>
      <c r="C33" s="11" t="s">
        <v>32</v>
      </c>
      <c r="D33" s="12" t="s">
        <v>69</v>
      </c>
      <c r="E33" s="12" t="s">
        <v>72</v>
      </c>
      <c r="F33" s="10" t="s">
        <v>14</v>
      </c>
      <c r="G33" s="8" t="s">
        <v>49</v>
      </c>
      <c r="H33" s="10">
        <v>3</v>
      </c>
      <c r="I33" s="10">
        <f>VLOOKUP(B33,[1]BMTL!$B$6:$I$29,8,0)</f>
        <v>3</v>
      </c>
      <c r="J33" s="10"/>
    </row>
    <row r="34" spans="1:10" s="5" customFormat="1" ht="17.45" customHeight="1" x14ac:dyDescent="0.25">
      <c r="A34" s="10">
        <v>29</v>
      </c>
      <c r="B34" s="8" t="s">
        <v>117</v>
      </c>
      <c r="C34" s="11" t="s">
        <v>85</v>
      </c>
      <c r="D34" s="12" t="s">
        <v>69</v>
      </c>
      <c r="E34" s="12" t="s">
        <v>86</v>
      </c>
      <c r="F34" s="10" t="s">
        <v>25</v>
      </c>
      <c r="G34" s="8" t="s">
        <v>49</v>
      </c>
      <c r="H34" s="10">
        <v>8.5</v>
      </c>
      <c r="I34" s="10">
        <f>VLOOKUP(B34,[1]BMTL!$B$6:$I$29,8,0)</f>
        <v>9</v>
      </c>
      <c r="J34" s="10" t="s">
        <v>131</v>
      </c>
    </row>
    <row r="35" spans="1:10" s="5" customFormat="1" ht="17.45" customHeight="1" x14ac:dyDescent="0.25">
      <c r="A35" s="10">
        <v>30</v>
      </c>
      <c r="B35" s="8" t="s">
        <v>118</v>
      </c>
      <c r="C35" s="11" t="s">
        <v>87</v>
      </c>
      <c r="D35" s="12" t="s">
        <v>69</v>
      </c>
      <c r="E35" s="12" t="s">
        <v>88</v>
      </c>
      <c r="F35" s="10" t="s">
        <v>22</v>
      </c>
      <c r="G35" s="8" t="s">
        <v>49</v>
      </c>
      <c r="H35" s="10">
        <v>7.5</v>
      </c>
      <c r="I35" s="10">
        <f>VLOOKUP(B35,[1]BMTL!$B$6:$I$29,8,0)</f>
        <v>7.5</v>
      </c>
      <c r="J35" s="10"/>
    </row>
    <row r="36" spans="1:10" s="5" customFormat="1" ht="17.45" customHeight="1" x14ac:dyDescent="0.25">
      <c r="A36" s="10">
        <v>31</v>
      </c>
      <c r="B36" s="8" t="s">
        <v>119</v>
      </c>
      <c r="C36" s="11" t="s">
        <v>89</v>
      </c>
      <c r="D36" s="12" t="s">
        <v>26</v>
      </c>
      <c r="E36" s="12" t="s">
        <v>90</v>
      </c>
      <c r="F36" s="10" t="s">
        <v>91</v>
      </c>
      <c r="G36" s="8" t="s">
        <v>36</v>
      </c>
      <c r="H36" s="10">
        <v>3.5</v>
      </c>
      <c r="I36" s="10">
        <f>VLOOKUP(B36,[1]BMTL!$B$6:$I$29,8,0)</f>
        <v>3.5</v>
      </c>
      <c r="J36" s="10"/>
    </row>
    <row r="37" spans="1:10" s="5" customFormat="1" ht="17.45" customHeight="1" x14ac:dyDescent="0.25">
      <c r="A37" s="10">
        <v>32</v>
      </c>
      <c r="B37" s="8" t="s">
        <v>120</v>
      </c>
      <c r="C37" s="11" t="s">
        <v>92</v>
      </c>
      <c r="D37" s="12" t="s">
        <v>69</v>
      </c>
      <c r="E37" s="12" t="s">
        <v>93</v>
      </c>
      <c r="F37" s="10" t="s">
        <v>21</v>
      </c>
      <c r="G37" s="8" t="s">
        <v>49</v>
      </c>
      <c r="H37" s="10">
        <v>3.5</v>
      </c>
      <c r="I37" s="10">
        <f>VLOOKUP(B37,[1]BMTL!$B$6:$I$29,8,0)</f>
        <v>3.5</v>
      </c>
      <c r="J37" s="10"/>
    </row>
    <row r="38" spans="1:10" s="5" customFormat="1" ht="17.45" customHeight="1" x14ac:dyDescent="0.25">
      <c r="A38" s="10">
        <v>33</v>
      </c>
      <c r="B38" s="8" t="s">
        <v>121</v>
      </c>
      <c r="C38" s="14" t="s">
        <v>94</v>
      </c>
      <c r="D38" s="12" t="s">
        <v>27</v>
      </c>
      <c r="E38" s="12" t="s">
        <v>95</v>
      </c>
      <c r="F38" s="10" t="s">
        <v>84</v>
      </c>
      <c r="G38" s="8" t="s">
        <v>49</v>
      </c>
      <c r="H38" s="10">
        <v>3.5</v>
      </c>
      <c r="I38" s="10">
        <f>VLOOKUP(B38,[1]BMTL!$B$6:$I$29,8,0)</f>
        <v>3.5</v>
      </c>
      <c r="J38" s="10"/>
    </row>
    <row r="39" spans="1:10" s="5" customFormat="1" ht="17.45" customHeight="1" x14ac:dyDescent="0.25">
      <c r="A39" s="10">
        <v>34</v>
      </c>
      <c r="B39" s="8" t="s">
        <v>122</v>
      </c>
      <c r="C39" s="11" t="s">
        <v>50</v>
      </c>
      <c r="D39" s="12" t="s">
        <v>69</v>
      </c>
      <c r="E39" s="12" t="s">
        <v>96</v>
      </c>
      <c r="F39" s="10" t="s">
        <v>10</v>
      </c>
      <c r="G39" s="8" t="s">
        <v>49</v>
      </c>
      <c r="H39" s="10">
        <v>4.5</v>
      </c>
      <c r="I39" s="10">
        <f>VLOOKUP(B39,[1]BMTL!$B$6:$I$29,8,0)</f>
        <v>4.5</v>
      </c>
      <c r="J39" s="10"/>
    </row>
    <row r="40" spans="1:10" s="5" customFormat="1" ht="17.45" customHeight="1" x14ac:dyDescent="0.25">
      <c r="A40" s="10">
        <v>35</v>
      </c>
      <c r="B40" s="8" t="s">
        <v>123</v>
      </c>
      <c r="C40" s="11" t="s">
        <v>97</v>
      </c>
      <c r="D40" s="12" t="s">
        <v>26</v>
      </c>
      <c r="E40" s="12" t="s">
        <v>90</v>
      </c>
      <c r="F40" s="10" t="s">
        <v>23</v>
      </c>
      <c r="G40" s="8" t="s">
        <v>36</v>
      </c>
      <c r="H40" s="10">
        <v>3</v>
      </c>
      <c r="I40" s="10">
        <f>VLOOKUP(B40,[1]BMTL!$B$6:$I$29,8,0)</f>
        <v>3</v>
      </c>
      <c r="J40" s="10"/>
    </row>
    <row r="41" spans="1:10" s="5" customFormat="1" ht="17.45" customHeight="1" x14ac:dyDescent="0.25">
      <c r="A41" s="10">
        <v>36</v>
      </c>
      <c r="B41" s="8" t="s">
        <v>122</v>
      </c>
      <c r="C41" s="11" t="s">
        <v>50</v>
      </c>
      <c r="D41" s="12" t="s">
        <v>26</v>
      </c>
      <c r="E41" s="12" t="s">
        <v>98</v>
      </c>
      <c r="F41" s="10" t="s">
        <v>15</v>
      </c>
      <c r="G41" s="8" t="s">
        <v>36</v>
      </c>
      <c r="H41" s="10">
        <v>5.5</v>
      </c>
      <c r="I41" s="10">
        <f>VLOOKUP(B41,[1]BMTL!$B$6:$I$29,8,0)</f>
        <v>4.5</v>
      </c>
      <c r="J41" s="10"/>
    </row>
    <row r="42" spans="1:10" s="5" customFormat="1" ht="17.45" customHeight="1" x14ac:dyDescent="0.25">
      <c r="A42" s="10">
        <v>37</v>
      </c>
      <c r="B42" s="8" t="s">
        <v>124</v>
      </c>
      <c r="C42" s="11" t="s">
        <v>29</v>
      </c>
      <c r="D42" s="12" t="s">
        <v>69</v>
      </c>
      <c r="E42" s="12" t="s">
        <v>99</v>
      </c>
      <c r="F42" s="10" t="s">
        <v>24</v>
      </c>
      <c r="G42" s="8" t="s">
        <v>49</v>
      </c>
      <c r="H42" s="10">
        <v>3.5</v>
      </c>
      <c r="I42" s="10">
        <f>VLOOKUP(B42,[1]BMTL!$B$6:$I$29,8,0)</f>
        <v>4</v>
      </c>
      <c r="J42" s="10" t="s">
        <v>131</v>
      </c>
    </row>
    <row r="43" spans="1:10" s="5" customFormat="1" ht="17.45" customHeight="1" x14ac:dyDescent="0.25">
      <c r="A43" s="10">
        <v>38</v>
      </c>
      <c r="B43" s="8" t="s">
        <v>125</v>
      </c>
      <c r="C43" s="11" t="s">
        <v>100</v>
      </c>
      <c r="D43" s="12" t="s">
        <v>69</v>
      </c>
      <c r="E43" s="12" t="s">
        <v>101</v>
      </c>
      <c r="F43" s="10" t="s">
        <v>102</v>
      </c>
      <c r="G43" s="8" t="s">
        <v>49</v>
      </c>
      <c r="H43" s="10">
        <v>2</v>
      </c>
      <c r="I43" s="10">
        <f>VLOOKUP(B43,[1]BMTL!$B$6:$I$29,8,0)</f>
        <v>2</v>
      </c>
      <c r="J43" s="10"/>
    </row>
    <row r="44" spans="1:10" s="5" customFormat="1" ht="17.45" customHeight="1" x14ac:dyDescent="0.25">
      <c r="A44" s="10">
        <v>39</v>
      </c>
      <c r="B44" s="8" t="s">
        <v>126</v>
      </c>
      <c r="C44" s="11" t="s">
        <v>103</v>
      </c>
      <c r="D44" s="12" t="s">
        <v>69</v>
      </c>
      <c r="E44" s="12" t="s">
        <v>88</v>
      </c>
      <c r="F44" s="10" t="s">
        <v>22</v>
      </c>
      <c r="G44" s="8" t="s">
        <v>49</v>
      </c>
      <c r="H44" s="10">
        <v>4</v>
      </c>
      <c r="I44" s="10">
        <f>VLOOKUP(B44,[1]BMTL!$B$6:$I$29,8,0)</f>
        <v>4</v>
      </c>
      <c r="J44" s="10"/>
    </row>
    <row r="45" spans="1:10" s="5" customFormat="1" ht="17.45" customHeight="1" x14ac:dyDescent="0.25">
      <c r="A45" s="10">
        <v>40</v>
      </c>
      <c r="B45" s="8" t="s">
        <v>127</v>
      </c>
      <c r="C45" s="11" t="s">
        <v>104</v>
      </c>
      <c r="D45" s="12" t="s">
        <v>69</v>
      </c>
      <c r="E45" s="12" t="s">
        <v>79</v>
      </c>
      <c r="F45" s="10" t="s">
        <v>80</v>
      </c>
      <c r="G45" s="8" t="s">
        <v>49</v>
      </c>
      <c r="H45" s="10">
        <v>6.5</v>
      </c>
      <c r="I45" s="10">
        <f>VLOOKUP(B45,[1]BMTL!$B$6:$I$29,8,0)</f>
        <v>6.5</v>
      </c>
      <c r="J45" s="10"/>
    </row>
    <row r="46" spans="1:10" s="5" customFormat="1" ht="17.45" customHeight="1" x14ac:dyDescent="0.25">
      <c r="A46" s="10">
        <v>41</v>
      </c>
      <c r="B46" s="8" t="s">
        <v>128</v>
      </c>
      <c r="C46" s="11" t="s">
        <v>105</v>
      </c>
      <c r="D46" s="12" t="s">
        <v>69</v>
      </c>
      <c r="E46" s="12" t="s">
        <v>77</v>
      </c>
      <c r="F46" s="10" t="s">
        <v>23</v>
      </c>
      <c r="G46" s="8" t="s">
        <v>49</v>
      </c>
      <c r="H46" s="10">
        <v>6.5</v>
      </c>
      <c r="I46" s="10">
        <f>VLOOKUP(B46,[1]BMTL!$B$6:$I$29,8,0)</f>
        <v>6.5</v>
      </c>
      <c r="J46" s="10"/>
    </row>
    <row r="47" spans="1:10" s="5" customFormat="1" ht="17.45" customHeight="1" x14ac:dyDescent="0.25">
      <c r="A47" s="10">
        <v>42</v>
      </c>
      <c r="B47" s="8" t="s">
        <v>129</v>
      </c>
      <c r="C47" s="11" t="s">
        <v>106</v>
      </c>
      <c r="D47" s="12" t="s">
        <v>69</v>
      </c>
      <c r="E47" s="12" t="s">
        <v>77</v>
      </c>
      <c r="F47" s="10" t="s">
        <v>23</v>
      </c>
      <c r="G47" s="8" t="s">
        <v>49</v>
      </c>
      <c r="H47" s="10">
        <v>3</v>
      </c>
      <c r="I47" s="10">
        <f>VLOOKUP(B47,[1]BMTL!$B$6:$I$29,8,0)</f>
        <v>3</v>
      </c>
      <c r="J47" s="10"/>
    </row>
    <row r="48" spans="1:10" x14ac:dyDescent="0.25">
      <c r="A48" s="10">
        <v>43</v>
      </c>
      <c r="B48" s="8" t="s">
        <v>211</v>
      </c>
      <c r="C48" s="11" t="s">
        <v>133</v>
      </c>
      <c r="D48" s="12" t="s">
        <v>134</v>
      </c>
      <c r="E48" s="12" t="s">
        <v>135</v>
      </c>
      <c r="F48" s="10" t="s">
        <v>10</v>
      </c>
      <c r="G48" s="8" t="s">
        <v>136</v>
      </c>
      <c r="H48" s="10">
        <v>1.5</v>
      </c>
      <c r="I48" s="10">
        <v>1.5</v>
      </c>
      <c r="J48" s="10"/>
    </row>
    <row r="49" spans="1:10" x14ac:dyDescent="0.25">
      <c r="A49" s="10">
        <v>44</v>
      </c>
      <c r="B49" s="8" t="s">
        <v>212</v>
      </c>
      <c r="C49" s="11" t="s">
        <v>137</v>
      </c>
      <c r="D49" s="12" t="s">
        <v>134</v>
      </c>
      <c r="E49" s="12" t="s">
        <v>135</v>
      </c>
      <c r="F49" s="10" t="s">
        <v>10</v>
      </c>
      <c r="G49" s="8" t="s">
        <v>136</v>
      </c>
      <c r="H49" s="10">
        <v>3</v>
      </c>
      <c r="I49" s="10">
        <v>3</v>
      </c>
      <c r="J49" s="10"/>
    </row>
    <row r="50" spans="1:10" x14ac:dyDescent="0.25">
      <c r="A50" s="10">
        <v>45</v>
      </c>
      <c r="B50" s="8" t="s">
        <v>213</v>
      </c>
      <c r="C50" s="11" t="s">
        <v>138</v>
      </c>
      <c r="D50" s="12" t="s">
        <v>134</v>
      </c>
      <c r="E50" s="12" t="s">
        <v>135</v>
      </c>
      <c r="F50" s="10" t="s">
        <v>10</v>
      </c>
      <c r="G50" s="8" t="s">
        <v>136</v>
      </c>
      <c r="H50" s="10">
        <v>2.5</v>
      </c>
      <c r="I50" s="10">
        <v>2.5</v>
      </c>
      <c r="J50" s="10"/>
    </row>
    <row r="51" spans="1:10" x14ac:dyDescent="0.25">
      <c r="A51" s="10">
        <v>46</v>
      </c>
      <c r="B51" s="8" t="s">
        <v>214</v>
      </c>
      <c r="C51" s="11" t="s">
        <v>139</v>
      </c>
      <c r="D51" s="15" t="s">
        <v>140</v>
      </c>
      <c r="E51" s="12" t="s">
        <v>141</v>
      </c>
      <c r="F51" s="10" t="s">
        <v>13</v>
      </c>
      <c r="G51" s="8" t="s">
        <v>36</v>
      </c>
      <c r="H51" s="10">
        <v>4</v>
      </c>
      <c r="I51" s="10">
        <v>4</v>
      </c>
      <c r="J51" s="10"/>
    </row>
    <row r="52" spans="1:10" x14ac:dyDescent="0.25">
      <c r="A52" s="10">
        <v>47</v>
      </c>
      <c r="B52" s="8" t="s">
        <v>215</v>
      </c>
      <c r="C52" s="11" t="s">
        <v>142</v>
      </c>
      <c r="D52" s="12" t="s">
        <v>134</v>
      </c>
      <c r="E52" s="12" t="s">
        <v>143</v>
      </c>
      <c r="F52" s="10" t="s">
        <v>24</v>
      </c>
      <c r="G52" s="8" t="s">
        <v>136</v>
      </c>
      <c r="H52" s="10">
        <v>3</v>
      </c>
      <c r="I52" s="10">
        <v>3</v>
      </c>
      <c r="J52" s="10"/>
    </row>
    <row r="53" spans="1:10" x14ac:dyDescent="0.25">
      <c r="A53" s="10">
        <v>48</v>
      </c>
      <c r="B53" s="8" t="s">
        <v>216</v>
      </c>
      <c r="C53" s="11" t="s">
        <v>144</v>
      </c>
      <c r="D53" s="12" t="s">
        <v>134</v>
      </c>
      <c r="E53" s="12" t="s">
        <v>143</v>
      </c>
      <c r="F53" s="10" t="s">
        <v>24</v>
      </c>
      <c r="G53" s="8" t="s">
        <v>136</v>
      </c>
      <c r="H53" s="10">
        <v>2</v>
      </c>
      <c r="I53" s="10">
        <v>2</v>
      </c>
      <c r="J53" s="10"/>
    </row>
    <row r="54" spans="1:10" x14ac:dyDescent="0.25">
      <c r="A54" s="10">
        <v>49</v>
      </c>
      <c r="B54" s="8" t="s">
        <v>217</v>
      </c>
      <c r="C54" s="11" t="s">
        <v>145</v>
      </c>
      <c r="D54" s="12" t="s">
        <v>134</v>
      </c>
      <c r="E54" s="12" t="s">
        <v>146</v>
      </c>
      <c r="F54" s="10" t="s">
        <v>20</v>
      </c>
      <c r="G54" s="8" t="s">
        <v>136</v>
      </c>
      <c r="H54" s="10">
        <v>3</v>
      </c>
      <c r="I54" s="10">
        <v>3</v>
      </c>
      <c r="J54" s="10"/>
    </row>
    <row r="55" spans="1:10" x14ac:dyDescent="0.25">
      <c r="A55" s="10">
        <v>50</v>
      </c>
      <c r="B55" s="8" t="s">
        <v>218</v>
      </c>
      <c r="C55" s="11" t="s">
        <v>147</v>
      </c>
      <c r="D55" s="12" t="s">
        <v>134</v>
      </c>
      <c r="E55" s="12" t="s">
        <v>148</v>
      </c>
      <c r="F55" s="10" t="s">
        <v>16</v>
      </c>
      <c r="G55" s="8" t="s">
        <v>136</v>
      </c>
      <c r="H55" s="10">
        <v>2</v>
      </c>
      <c r="I55" s="10">
        <v>2</v>
      </c>
      <c r="J55" s="10"/>
    </row>
    <row r="56" spans="1:10" x14ac:dyDescent="0.25">
      <c r="A56" s="10">
        <v>51</v>
      </c>
      <c r="B56" s="8" t="s">
        <v>196</v>
      </c>
      <c r="C56" s="11" t="s">
        <v>38</v>
      </c>
      <c r="D56" s="12" t="s">
        <v>134</v>
      </c>
      <c r="E56" s="12" t="s">
        <v>149</v>
      </c>
      <c r="F56" s="10" t="s">
        <v>22</v>
      </c>
      <c r="G56" s="8" t="s">
        <v>136</v>
      </c>
      <c r="H56" s="10">
        <v>1</v>
      </c>
      <c r="I56" s="10">
        <v>1</v>
      </c>
      <c r="J56" s="10"/>
    </row>
    <row r="57" spans="1:10" x14ac:dyDescent="0.25">
      <c r="A57" s="10">
        <v>52</v>
      </c>
      <c r="B57" s="8" t="s">
        <v>219</v>
      </c>
      <c r="C57" s="11" t="s">
        <v>150</v>
      </c>
      <c r="D57" s="12" t="s">
        <v>134</v>
      </c>
      <c r="E57" s="12" t="s">
        <v>151</v>
      </c>
      <c r="F57" s="10" t="s">
        <v>25</v>
      </c>
      <c r="G57" s="8" t="s">
        <v>136</v>
      </c>
      <c r="H57" s="10">
        <v>1.5</v>
      </c>
      <c r="I57" s="10">
        <v>1.5</v>
      </c>
      <c r="J57" s="10"/>
    </row>
    <row r="58" spans="1:10" x14ac:dyDescent="0.25">
      <c r="A58" s="10">
        <v>53</v>
      </c>
      <c r="B58" s="8" t="s">
        <v>220</v>
      </c>
      <c r="C58" s="11" t="s">
        <v>152</v>
      </c>
      <c r="D58" s="12" t="s">
        <v>134</v>
      </c>
      <c r="E58" s="12" t="s">
        <v>143</v>
      </c>
      <c r="F58" s="10" t="s">
        <v>24</v>
      </c>
      <c r="G58" s="8" t="s">
        <v>136</v>
      </c>
      <c r="H58" s="10">
        <v>2</v>
      </c>
      <c r="I58" s="10">
        <v>2</v>
      </c>
      <c r="J58" s="10"/>
    </row>
    <row r="59" spans="1:10" x14ac:dyDescent="0.25">
      <c r="A59" s="10">
        <v>54</v>
      </c>
      <c r="B59" s="8" t="s">
        <v>221</v>
      </c>
      <c r="C59" s="11" t="s">
        <v>153</v>
      </c>
      <c r="D59" s="12" t="s">
        <v>134</v>
      </c>
      <c r="E59" s="12" t="s">
        <v>149</v>
      </c>
      <c r="F59" s="10" t="s">
        <v>22</v>
      </c>
      <c r="G59" s="8" t="s">
        <v>136</v>
      </c>
      <c r="H59" s="10">
        <v>4.5</v>
      </c>
      <c r="I59" s="10">
        <v>4.5</v>
      </c>
      <c r="J59" s="10"/>
    </row>
    <row r="60" spans="1:10" x14ac:dyDescent="0.25">
      <c r="A60" s="10">
        <v>55</v>
      </c>
      <c r="B60" s="8" t="s">
        <v>222</v>
      </c>
      <c r="C60" s="11" t="s">
        <v>154</v>
      </c>
      <c r="D60" s="12" t="s">
        <v>134</v>
      </c>
      <c r="E60" s="12" t="s">
        <v>149</v>
      </c>
      <c r="F60" s="10" t="s">
        <v>22</v>
      </c>
      <c r="G60" s="8" t="s">
        <v>136</v>
      </c>
      <c r="H60" s="10">
        <v>1.5</v>
      </c>
      <c r="I60" s="10">
        <v>1.5</v>
      </c>
      <c r="J60" s="10"/>
    </row>
    <row r="61" spans="1:10" x14ac:dyDescent="0.25">
      <c r="A61" s="10">
        <v>56</v>
      </c>
      <c r="B61" s="8" t="s">
        <v>223</v>
      </c>
      <c r="C61" s="11" t="s">
        <v>155</v>
      </c>
      <c r="D61" s="12" t="s">
        <v>134</v>
      </c>
      <c r="E61" s="12" t="s">
        <v>156</v>
      </c>
      <c r="F61" s="10" t="s">
        <v>14</v>
      </c>
      <c r="G61" s="8" t="s">
        <v>136</v>
      </c>
      <c r="H61" s="10">
        <v>1</v>
      </c>
      <c r="I61" s="10">
        <v>1</v>
      </c>
      <c r="J61" s="10"/>
    </row>
    <row r="62" spans="1:10" x14ac:dyDescent="0.25">
      <c r="A62" s="10">
        <v>57</v>
      </c>
      <c r="B62" s="8" t="s">
        <v>224</v>
      </c>
      <c r="C62" s="11" t="s">
        <v>157</v>
      </c>
      <c r="D62" s="12" t="s">
        <v>134</v>
      </c>
      <c r="E62" s="12" t="s">
        <v>158</v>
      </c>
      <c r="F62" s="10" t="s">
        <v>159</v>
      </c>
      <c r="G62" s="8" t="s">
        <v>136</v>
      </c>
      <c r="H62" s="10">
        <v>4.5</v>
      </c>
      <c r="I62" s="10">
        <v>4.5</v>
      </c>
      <c r="J62" s="10"/>
    </row>
    <row r="63" spans="1:10" x14ac:dyDescent="0.25">
      <c r="A63" s="10">
        <v>58</v>
      </c>
      <c r="B63" s="8" t="s">
        <v>225</v>
      </c>
      <c r="C63" s="11" t="s">
        <v>160</v>
      </c>
      <c r="D63" s="12" t="s">
        <v>134</v>
      </c>
      <c r="E63" s="13" t="s">
        <v>149</v>
      </c>
      <c r="F63" s="10" t="s">
        <v>22</v>
      </c>
      <c r="G63" s="8" t="s">
        <v>136</v>
      </c>
      <c r="H63" s="10">
        <v>5</v>
      </c>
      <c r="I63" s="10">
        <v>5</v>
      </c>
      <c r="J63" s="10"/>
    </row>
    <row r="64" spans="1:10" x14ac:dyDescent="0.25">
      <c r="A64" s="10">
        <v>59</v>
      </c>
      <c r="B64" s="8" t="s">
        <v>226</v>
      </c>
      <c r="C64" s="11" t="s">
        <v>161</v>
      </c>
      <c r="D64" s="12" t="s">
        <v>134</v>
      </c>
      <c r="E64" s="12" t="s">
        <v>149</v>
      </c>
      <c r="F64" s="10" t="s">
        <v>21</v>
      </c>
      <c r="G64" s="8" t="s">
        <v>136</v>
      </c>
      <c r="H64" s="10">
        <v>2.5</v>
      </c>
      <c r="I64" s="10">
        <v>2.5</v>
      </c>
      <c r="J64" s="10"/>
    </row>
    <row r="65" spans="1:10" x14ac:dyDescent="0.25">
      <c r="A65" s="10">
        <v>60</v>
      </c>
      <c r="B65" s="8" t="s">
        <v>227</v>
      </c>
      <c r="C65" s="11" t="s">
        <v>162</v>
      </c>
      <c r="D65" s="12" t="s">
        <v>134</v>
      </c>
      <c r="E65" s="12" t="s">
        <v>148</v>
      </c>
      <c r="F65" s="10" t="s">
        <v>163</v>
      </c>
      <c r="G65" s="8" t="s">
        <v>136</v>
      </c>
      <c r="H65" s="10">
        <v>1.5</v>
      </c>
      <c r="I65" s="10">
        <v>1.5</v>
      </c>
      <c r="J65" s="10"/>
    </row>
    <row r="66" spans="1:10" x14ac:dyDescent="0.25">
      <c r="A66" s="10">
        <v>61</v>
      </c>
      <c r="B66" s="8" t="s">
        <v>228</v>
      </c>
      <c r="C66" s="11" t="s">
        <v>164</v>
      </c>
      <c r="D66" s="12" t="s">
        <v>134</v>
      </c>
      <c r="E66" s="12" t="s">
        <v>143</v>
      </c>
      <c r="F66" s="10" t="s">
        <v>24</v>
      </c>
      <c r="G66" s="8" t="s">
        <v>136</v>
      </c>
      <c r="H66" s="10">
        <v>4.5</v>
      </c>
      <c r="I66" s="10">
        <v>4.5</v>
      </c>
      <c r="J66" s="10"/>
    </row>
    <row r="67" spans="1:10" x14ac:dyDescent="0.25">
      <c r="A67" s="10">
        <v>62</v>
      </c>
      <c r="B67" s="8" t="s">
        <v>229</v>
      </c>
      <c r="C67" s="11" t="s">
        <v>165</v>
      </c>
      <c r="D67" s="12" t="s">
        <v>134</v>
      </c>
      <c r="E67" s="12" t="s">
        <v>148</v>
      </c>
      <c r="F67" s="10" t="s">
        <v>163</v>
      </c>
      <c r="G67" s="8" t="s">
        <v>136</v>
      </c>
      <c r="H67" s="10">
        <v>2.5</v>
      </c>
      <c r="I67" s="10">
        <v>2.5</v>
      </c>
      <c r="J67" s="10"/>
    </row>
    <row r="68" spans="1:10" x14ac:dyDescent="0.25">
      <c r="A68" s="10">
        <v>63</v>
      </c>
      <c r="B68" s="8" t="s">
        <v>230</v>
      </c>
      <c r="C68" s="11" t="s">
        <v>166</v>
      </c>
      <c r="D68" s="12" t="s">
        <v>134</v>
      </c>
      <c r="E68" s="16" t="s">
        <v>143</v>
      </c>
      <c r="F68" s="10" t="s">
        <v>23</v>
      </c>
      <c r="G68" s="8" t="s">
        <v>136</v>
      </c>
      <c r="H68" s="10">
        <v>2</v>
      </c>
      <c r="I68" s="10">
        <v>2</v>
      </c>
      <c r="J68" s="10"/>
    </row>
    <row r="69" spans="1:10" x14ac:dyDescent="0.25">
      <c r="A69" s="10">
        <v>64</v>
      </c>
      <c r="B69" s="8" t="s">
        <v>231</v>
      </c>
      <c r="C69" s="11" t="s">
        <v>167</v>
      </c>
      <c r="D69" s="12" t="s">
        <v>134</v>
      </c>
      <c r="E69" s="12" t="s">
        <v>143</v>
      </c>
      <c r="F69" s="10" t="s">
        <v>23</v>
      </c>
      <c r="G69" s="8" t="s">
        <v>136</v>
      </c>
      <c r="H69" s="10">
        <v>1</v>
      </c>
      <c r="I69" s="10">
        <v>1</v>
      </c>
      <c r="J69" s="10"/>
    </row>
    <row r="70" spans="1:10" x14ac:dyDescent="0.25">
      <c r="A70" s="10">
        <v>65</v>
      </c>
      <c r="B70" s="8" t="s">
        <v>232</v>
      </c>
      <c r="C70" s="11" t="s">
        <v>168</v>
      </c>
      <c r="D70" s="12" t="s">
        <v>134</v>
      </c>
      <c r="E70" s="12" t="s">
        <v>156</v>
      </c>
      <c r="F70" s="10" t="s">
        <v>13</v>
      </c>
      <c r="G70" s="8" t="s">
        <v>136</v>
      </c>
      <c r="H70" s="10">
        <v>4</v>
      </c>
      <c r="I70" s="10">
        <v>4.5</v>
      </c>
      <c r="J70" s="10"/>
    </row>
    <row r="71" spans="1:10" x14ac:dyDescent="0.25">
      <c r="A71" s="10">
        <v>66</v>
      </c>
      <c r="B71" s="8" t="s">
        <v>233</v>
      </c>
      <c r="C71" s="11" t="s">
        <v>169</v>
      </c>
      <c r="D71" s="12" t="s">
        <v>134</v>
      </c>
      <c r="E71" s="16" t="s">
        <v>143</v>
      </c>
      <c r="F71" s="10" t="s">
        <v>23</v>
      </c>
      <c r="G71" s="8" t="s">
        <v>136</v>
      </c>
      <c r="H71" s="10">
        <v>1</v>
      </c>
      <c r="I71" s="10">
        <v>1</v>
      </c>
      <c r="J71" s="10"/>
    </row>
    <row r="72" spans="1:10" x14ac:dyDescent="0.25">
      <c r="A72" s="10">
        <v>67</v>
      </c>
      <c r="B72" s="8" t="s">
        <v>234</v>
      </c>
      <c r="C72" s="11" t="s">
        <v>170</v>
      </c>
      <c r="D72" s="12" t="s">
        <v>134</v>
      </c>
      <c r="E72" s="12" t="s">
        <v>149</v>
      </c>
      <c r="F72" s="10" t="s">
        <v>21</v>
      </c>
      <c r="G72" s="8" t="s">
        <v>136</v>
      </c>
      <c r="H72" s="10">
        <v>0</v>
      </c>
      <c r="I72" s="10">
        <v>0</v>
      </c>
      <c r="J72" s="10"/>
    </row>
    <row r="73" spans="1:10" x14ac:dyDescent="0.25">
      <c r="A73" s="10">
        <v>68</v>
      </c>
      <c r="B73" s="8" t="s">
        <v>235</v>
      </c>
      <c r="C73" s="11" t="s">
        <v>171</v>
      </c>
      <c r="D73" s="12" t="s">
        <v>134</v>
      </c>
      <c r="E73" s="12" t="s">
        <v>151</v>
      </c>
      <c r="F73" s="10" t="s">
        <v>25</v>
      </c>
      <c r="G73" s="8" t="s">
        <v>136</v>
      </c>
      <c r="H73" s="10">
        <v>2.5</v>
      </c>
      <c r="I73" s="10">
        <v>2.5</v>
      </c>
      <c r="J73" s="10"/>
    </row>
    <row r="74" spans="1:10" x14ac:dyDescent="0.25">
      <c r="A74" s="10">
        <v>69</v>
      </c>
      <c r="B74" s="8" t="s">
        <v>236</v>
      </c>
      <c r="C74" s="11" t="s">
        <v>172</v>
      </c>
      <c r="D74" s="12" t="s">
        <v>134</v>
      </c>
      <c r="E74" s="12" t="s">
        <v>158</v>
      </c>
      <c r="F74" s="10" t="s">
        <v>159</v>
      </c>
      <c r="G74" s="8" t="s">
        <v>136</v>
      </c>
      <c r="H74" s="10">
        <v>3</v>
      </c>
      <c r="I74" s="10">
        <v>3</v>
      </c>
      <c r="J74" s="10"/>
    </row>
    <row r="75" spans="1:10" x14ac:dyDescent="0.25">
      <c r="A75" s="10">
        <v>70</v>
      </c>
      <c r="B75" s="8" t="s">
        <v>237</v>
      </c>
      <c r="C75" s="11" t="s">
        <v>173</v>
      </c>
      <c r="D75" s="12" t="s">
        <v>134</v>
      </c>
      <c r="E75" s="12" t="s">
        <v>158</v>
      </c>
      <c r="F75" s="10" t="s">
        <v>159</v>
      </c>
      <c r="G75" s="8" t="s">
        <v>136</v>
      </c>
      <c r="H75" s="10">
        <v>3</v>
      </c>
      <c r="I75" s="10">
        <v>3</v>
      </c>
      <c r="J75" s="10"/>
    </row>
    <row r="76" spans="1:10" x14ac:dyDescent="0.25">
      <c r="A76" s="10">
        <v>71</v>
      </c>
      <c r="B76" s="8" t="s">
        <v>238</v>
      </c>
      <c r="C76" s="11" t="s">
        <v>174</v>
      </c>
      <c r="D76" s="12" t="s">
        <v>134</v>
      </c>
      <c r="E76" s="12" t="s">
        <v>149</v>
      </c>
      <c r="F76" s="10" t="s">
        <v>21</v>
      </c>
      <c r="G76" s="8" t="s">
        <v>136</v>
      </c>
      <c r="H76" s="10">
        <v>1</v>
      </c>
      <c r="I76" s="10">
        <v>1</v>
      </c>
      <c r="J76" s="10"/>
    </row>
    <row r="77" spans="1:10" x14ac:dyDescent="0.25">
      <c r="A77" s="10">
        <v>72</v>
      </c>
      <c r="B77" s="8" t="s">
        <v>239</v>
      </c>
      <c r="C77" s="11" t="s">
        <v>175</v>
      </c>
      <c r="D77" s="12" t="s">
        <v>134</v>
      </c>
      <c r="E77" s="12" t="s">
        <v>149</v>
      </c>
      <c r="F77" s="10" t="s">
        <v>21</v>
      </c>
      <c r="G77" s="8" t="s">
        <v>136</v>
      </c>
      <c r="H77" s="10">
        <v>1.5</v>
      </c>
      <c r="I77" s="10">
        <v>1.5</v>
      </c>
      <c r="J77" s="10"/>
    </row>
    <row r="78" spans="1:10" x14ac:dyDescent="0.25">
      <c r="A78" s="10">
        <v>73</v>
      </c>
      <c r="B78" s="8" t="s">
        <v>240</v>
      </c>
      <c r="C78" s="11" t="s">
        <v>176</v>
      </c>
      <c r="D78" s="12" t="s">
        <v>134</v>
      </c>
      <c r="E78" s="16" t="s">
        <v>143</v>
      </c>
      <c r="F78" s="10" t="s">
        <v>23</v>
      </c>
      <c r="G78" s="8" t="s">
        <v>136</v>
      </c>
      <c r="H78" s="10">
        <v>2</v>
      </c>
      <c r="I78" s="10">
        <v>2</v>
      </c>
      <c r="J78" s="10"/>
    </row>
    <row r="79" spans="1:10" x14ac:dyDescent="0.25">
      <c r="A79" s="10">
        <v>74</v>
      </c>
      <c r="B79" s="8" t="s">
        <v>241</v>
      </c>
      <c r="C79" s="11" t="s">
        <v>177</v>
      </c>
      <c r="D79" s="12" t="s">
        <v>134</v>
      </c>
      <c r="E79" s="12" t="s">
        <v>156</v>
      </c>
      <c r="F79" s="10" t="s">
        <v>91</v>
      </c>
      <c r="G79" s="8" t="s">
        <v>136</v>
      </c>
      <c r="H79" s="10">
        <v>3</v>
      </c>
      <c r="I79" s="10">
        <v>3</v>
      </c>
      <c r="J79" s="10"/>
    </row>
    <row r="80" spans="1:10" x14ac:dyDescent="0.25">
      <c r="A80" s="10">
        <v>75</v>
      </c>
      <c r="B80" s="8" t="s">
        <v>242</v>
      </c>
      <c r="C80" s="11" t="s">
        <v>178</v>
      </c>
      <c r="D80" s="12" t="s">
        <v>134</v>
      </c>
      <c r="E80" s="12" t="s">
        <v>156</v>
      </c>
      <c r="F80" s="10" t="s">
        <v>20</v>
      </c>
      <c r="G80" s="8" t="s">
        <v>136</v>
      </c>
      <c r="H80" s="10">
        <v>0</v>
      </c>
      <c r="I80" s="10">
        <v>0</v>
      </c>
      <c r="J80" s="10"/>
    </row>
    <row r="81" spans="1:10" x14ac:dyDescent="0.25">
      <c r="A81" s="10">
        <v>76</v>
      </c>
      <c r="B81" s="8" t="s">
        <v>243</v>
      </c>
      <c r="C81" s="11" t="s">
        <v>179</v>
      </c>
      <c r="D81" s="12" t="s">
        <v>134</v>
      </c>
      <c r="E81" s="16" t="s">
        <v>180</v>
      </c>
      <c r="F81" s="10" t="s">
        <v>31</v>
      </c>
      <c r="G81" s="8" t="s">
        <v>136</v>
      </c>
      <c r="H81" s="10">
        <v>2</v>
      </c>
      <c r="I81" s="10">
        <v>2</v>
      </c>
      <c r="J81" s="10"/>
    </row>
    <row r="82" spans="1:10" x14ac:dyDescent="0.25">
      <c r="A82" s="10">
        <v>77</v>
      </c>
      <c r="B82" s="8" t="s">
        <v>244</v>
      </c>
      <c r="C82" s="11" t="s">
        <v>181</v>
      </c>
      <c r="D82" s="12" t="s">
        <v>134</v>
      </c>
      <c r="E82" s="12" t="s">
        <v>135</v>
      </c>
      <c r="F82" s="10" t="s">
        <v>102</v>
      </c>
      <c r="G82" s="8" t="s">
        <v>136</v>
      </c>
      <c r="H82" s="10">
        <v>2</v>
      </c>
      <c r="I82" s="10">
        <v>2</v>
      </c>
      <c r="J82" s="10"/>
    </row>
    <row r="83" spans="1:10" x14ac:dyDescent="0.25">
      <c r="A83" s="10">
        <v>78</v>
      </c>
      <c r="B83" s="8" t="s">
        <v>245</v>
      </c>
      <c r="C83" s="11" t="s">
        <v>182</v>
      </c>
      <c r="D83" s="12" t="s">
        <v>134</v>
      </c>
      <c r="E83" s="12" t="s">
        <v>146</v>
      </c>
      <c r="F83" s="10" t="s">
        <v>91</v>
      </c>
      <c r="G83" s="8" t="s">
        <v>136</v>
      </c>
      <c r="H83" s="10">
        <v>1.5</v>
      </c>
      <c r="I83" s="10">
        <v>1.5</v>
      </c>
      <c r="J83" s="10"/>
    </row>
    <row r="84" spans="1:10" x14ac:dyDescent="0.25">
      <c r="A84" s="10">
        <v>79</v>
      </c>
      <c r="B84" s="8" t="s">
        <v>246</v>
      </c>
      <c r="C84" s="11" t="s">
        <v>183</v>
      </c>
      <c r="D84" s="12" t="s">
        <v>134</v>
      </c>
      <c r="E84" s="12" t="s">
        <v>184</v>
      </c>
      <c r="F84" s="10" t="s">
        <v>185</v>
      </c>
      <c r="G84" s="8" t="s">
        <v>136</v>
      </c>
      <c r="H84" s="10">
        <v>3</v>
      </c>
      <c r="I84" s="10">
        <v>3</v>
      </c>
      <c r="J84" s="10"/>
    </row>
    <row r="85" spans="1:10" x14ac:dyDescent="0.25">
      <c r="A85" s="10">
        <v>80</v>
      </c>
      <c r="B85" s="8" t="s">
        <v>247</v>
      </c>
      <c r="C85" s="11" t="s">
        <v>186</v>
      </c>
      <c r="D85" s="12" t="s">
        <v>134</v>
      </c>
      <c r="E85" s="16" t="s">
        <v>143</v>
      </c>
      <c r="F85" s="10" t="s">
        <v>23</v>
      </c>
      <c r="G85" s="8" t="s">
        <v>136</v>
      </c>
      <c r="H85" s="10">
        <v>2</v>
      </c>
      <c r="I85" s="10">
        <v>2</v>
      </c>
      <c r="J85" s="10"/>
    </row>
    <row r="86" spans="1:10" x14ac:dyDescent="0.25">
      <c r="A86" s="10">
        <v>81</v>
      </c>
      <c r="B86" s="9" t="s">
        <v>248</v>
      </c>
      <c r="C86" s="17" t="s">
        <v>187</v>
      </c>
      <c r="D86" s="15" t="s">
        <v>188</v>
      </c>
      <c r="E86" s="15" t="s">
        <v>189</v>
      </c>
      <c r="F86" s="18" t="s">
        <v>12</v>
      </c>
      <c r="G86" s="9" t="s">
        <v>190</v>
      </c>
      <c r="H86" s="18">
        <v>3</v>
      </c>
      <c r="I86" s="18">
        <v>3</v>
      </c>
      <c r="J86" s="10"/>
    </row>
    <row r="87" spans="1:10" x14ac:dyDescent="0.25">
      <c r="A87" s="10">
        <v>82</v>
      </c>
      <c r="B87" s="9" t="s">
        <v>249</v>
      </c>
      <c r="C87" s="17" t="s">
        <v>191</v>
      </c>
      <c r="D87" s="15" t="s">
        <v>188</v>
      </c>
      <c r="E87" s="15" t="s">
        <v>189</v>
      </c>
      <c r="F87" s="18" t="s">
        <v>15</v>
      </c>
      <c r="G87" s="9" t="s">
        <v>190</v>
      </c>
      <c r="H87" s="18">
        <v>4.5</v>
      </c>
      <c r="I87" s="18">
        <v>4.5</v>
      </c>
      <c r="J87" s="10"/>
    </row>
    <row r="88" spans="1:10" x14ac:dyDescent="0.25">
      <c r="A88" s="10">
        <v>83</v>
      </c>
      <c r="B88" s="9" t="s">
        <v>193</v>
      </c>
      <c r="C88" s="17" t="s">
        <v>192</v>
      </c>
      <c r="D88" s="15" t="s">
        <v>188</v>
      </c>
      <c r="E88" s="15" t="s">
        <v>189</v>
      </c>
      <c r="F88" s="18" t="s">
        <v>14</v>
      </c>
      <c r="G88" s="9" t="s">
        <v>190</v>
      </c>
      <c r="H88" s="18">
        <v>4.5</v>
      </c>
      <c r="I88" s="18">
        <v>4.5</v>
      </c>
      <c r="J88" s="10"/>
    </row>
    <row r="89" spans="1:10" x14ac:dyDescent="0.25">
      <c r="A89" s="10">
        <v>84</v>
      </c>
      <c r="B89" s="8" t="s">
        <v>196</v>
      </c>
      <c r="C89" s="11" t="s">
        <v>250</v>
      </c>
      <c r="D89" s="12" t="s">
        <v>251</v>
      </c>
      <c r="E89" s="12" t="s">
        <v>252</v>
      </c>
      <c r="F89" s="10" t="s">
        <v>91</v>
      </c>
      <c r="G89" s="19" t="s">
        <v>253</v>
      </c>
      <c r="H89" s="10">
        <v>4.5</v>
      </c>
      <c r="I89" s="10">
        <f>VLOOKUP(B89,[2]Sheet1!$E$5:$G$19,3,0)</f>
        <v>4.5</v>
      </c>
      <c r="J89" s="10"/>
    </row>
    <row r="90" spans="1:10" x14ac:dyDescent="0.25">
      <c r="A90" s="10">
        <v>85</v>
      </c>
      <c r="B90" s="8" t="s">
        <v>213</v>
      </c>
      <c r="C90" s="11" t="s">
        <v>138</v>
      </c>
      <c r="D90" s="12" t="s">
        <v>254</v>
      </c>
      <c r="E90" s="12" t="s">
        <v>255</v>
      </c>
      <c r="F90" s="10" t="s">
        <v>12</v>
      </c>
      <c r="G90" s="8" t="s">
        <v>253</v>
      </c>
      <c r="H90" s="10">
        <v>4</v>
      </c>
      <c r="I90" s="10">
        <f>VLOOKUP(B90,[2]Sheet1!$E$5:$G$19,3,0)</f>
        <v>4.5</v>
      </c>
      <c r="J90" s="10"/>
    </row>
    <row r="91" spans="1:10" x14ac:dyDescent="0.25">
      <c r="A91" s="10">
        <v>86</v>
      </c>
      <c r="B91" s="8" t="s">
        <v>232</v>
      </c>
      <c r="C91" s="11" t="s">
        <v>168</v>
      </c>
      <c r="D91" s="12" t="s">
        <v>254</v>
      </c>
      <c r="E91" s="12" t="s">
        <v>255</v>
      </c>
      <c r="F91" s="10" t="s">
        <v>12</v>
      </c>
      <c r="G91" s="8" t="s">
        <v>253</v>
      </c>
      <c r="H91" s="10">
        <v>4</v>
      </c>
      <c r="I91" s="10">
        <f>VLOOKUP(B91,[2]Sheet1!$E$5:$G$19,3,0)</f>
        <v>4</v>
      </c>
      <c r="J91" s="10"/>
    </row>
    <row r="92" spans="1:10" x14ac:dyDescent="0.25">
      <c r="A92" s="10">
        <v>87</v>
      </c>
      <c r="B92" s="8" t="s">
        <v>268</v>
      </c>
      <c r="C92" s="11" t="s">
        <v>256</v>
      </c>
      <c r="D92" s="12" t="s">
        <v>254</v>
      </c>
      <c r="E92" s="12" t="s">
        <v>255</v>
      </c>
      <c r="F92" s="10" t="s">
        <v>12</v>
      </c>
      <c r="G92" s="8" t="s">
        <v>253</v>
      </c>
      <c r="H92" s="10">
        <v>4.5</v>
      </c>
      <c r="I92" s="10">
        <f>VLOOKUP(B92,[2]Sheet1!$E$5:$G$19,3,0)</f>
        <v>4.5</v>
      </c>
      <c r="J92" s="10"/>
    </row>
    <row r="93" spans="1:10" x14ac:dyDescent="0.25">
      <c r="A93" s="10">
        <v>88</v>
      </c>
      <c r="B93" s="8" t="s">
        <v>269</v>
      </c>
      <c r="C93" s="11" t="s">
        <v>257</v>
      </c>
      <c r="D93" s="12" t="s">
        <v>254</v>
      </c>
      <c r="E93" s="12" t="s">
        <v>258</v>
      </c>
      <c r="F93" s="10" t="s">
        <v>13</v>
      </c>
      <c r="G93" s="8" t="s">
        <v>253</v>
      </c>
      <c r="H93" s="10">
        <v>4</v>
      </c>
      <c r="I93" s="10">
        <f>VLOOKUP(B93,[2]Sheet1!$E$5:$G$19,3,0)</f>
        <v>4</v>
      </c>
      <c r="J93" s="10"/>
    </row>
    <row r="94" spans="1:10" x14ac:dyDescent="0.25">
      <c r="A94" s="10">
        <v>89</v>
      </c>
      <c r="B94" s="8" t="s">
        <v>270</v>
      </c>
      <c r="C94" s="11" t="s">
        <v>259</v>
      </c>
      <c r="D94" s="12" t="s">
        <v>251</v>
      </c>
      <c r="E94" s="12" t="s">
        <v>260</v>
      </c>
      <c r="F94" s="10" t="s">
        <v>21</v>
      </c>
      <c r="G94" s="8" t="s">
        <v>253</v>
      </c>
      <c r="H94" s="10">
        <v>6.5</v>
      </c>
      <c r="I94" s="10">
        <f>VLOOKUP(B94,[2]Sheet1!$E$5:$G$19,3,0)</f>
        <v>6.5</v>
      </c>
      <c r="J94" s="10"/>
    </row>
    <row r="95" spans="1:10" x14ac:dyDescent="0.25">
      <c r="A95" s="10">
        <v>90</v>
      </c>
      <c r="B95" s="8" t="s">
        <v>271</v>
      </c>
      <c r="C95" s="11" t="s">
        <v>261</v>
      </c>
      <c r="D95" s="12" t="s">
        <v>251</v>
      </c>
      <c r="E95" s="12" t="s">
        <v>260</v>
      </c>
      <c r="F95" s="10" t="s">
        <v>21</v>
      </c>
      <c r="G95" s="8" t="s">
        <v>253</v>
      </c>
      <c r="H95" s="10">
        <v>4.5</v>
      </c>
      <c r="I95" s="10">
        <f>VLOOKUP(B95,[2]Sheet1!$E$5:$G$19,3,0)</f>
        <v>4.5</v>
      </c>
      <c r="J95" s="10"/>
    </row>
    <row r="96" spans="1:10" x14ac:dyDescent="0.25">
      <c r="A96" s="10">
        <v>91</v>
      </c>
      <c r="B96" s="8" t="s">
        <v>272</v>
      </c>
      <c r="C96" s="11" t="s">
        <v>262</v>
      </c>
      <c r="D96" s="12" t="s">
        <v>251</v>
      </c>
      <c r="E96" s="12" t="s">
        <v>260</v>
      </c>
      <c r="F96" s="10" t="s">
        <v>21</v>
      </c>
      <c r="G96" s="8" t="s">
        <v>253</v>
      </c>
      <c r="H96" s="10">
        <v>6</v>
      </c>
      <c r="I96" s="10">
        <f>VLOOKUP(B96,[2]Sheet1!$E$5:$G$19,3,0)</f>
        <v>6.5</v>
      </c>
      <c r="J96" s="10"/>
    </row>
    <row r="97" spans="1:10" x14ac:dyDescent="0.25">
      <c r="A97" s="10">
        <v>92</v>
      </c>
      <c r="B97" s="8" t="s">
        <v>110</v>
      </c>
      <c r="C97" s="11" t="s">
        <v>74</v>
      </c>
      <c r="D97" s="12" t="s">
        <v>254</v>
      </c>
      <c r="E97" s="12" t="s">
        <v>255</v>
      </c>
      <c r="F97" s="10" t="s">
        <v>15</v>
      </c>
      <c r="G97" s="8" t="s">
        <v>253</v>
      </c>
      <c r="H97" s="10">
        <v>6.5</v>
      </c>
      <c r="I97" s="10">
        <f>VLOOKUP(B97,[2]Sheet1!$E$5:$G$19,3,0)</f>
        <v>6.5</v>
      </c>
      <c r="J97" s="10"/>
    </row>
    <row r="98" spans="1:10" x14ac:dyDescent="0.25">
      <c r="A98" s="10">
        <v>93</v>
      </c>
      <c r="B98" s="8" t="s">
        <v>273</v>
      </c>
      <c r="C98" s="11" t="s">
        <v>263</v>
      </c>
      <c r="D98" s="12" t="s">
        <v>254</v>
      </c>
      <c r="E98" s="12" t="s">
        <v>258</v>
      </c>
      <c r="F98" s="10" t="s">
        <v>13</v>
      </c>
      <c r="G98" s="8" t="s">
        <v>253</v>
      </c>
      <c r="H98" s="10">
        <v>3.5</v>
      </c>
      <c r="I98" s="10">
        <f>VLOOKUP(B98,[2]Sheet1!$E$5:$G$19,3,0)</f>
        <v>3.5</v>
      </c>
      <c r="J98" s="10"/>
    </row>
    <row r="99" spans="1:10" x14ac:dyDescent="0.25">
      <c r="A99" s="10">
        <v>94</v>
      </c>
      <c r="B99" s="8" t="s">
        <v>274</v>
      </c>
      <c r="C99" s="11" t="s">
        <v>264</v>
      </c>
      <c r="D99" s="12" t="s">
        <v>251</v>
      </c>
      <c r="E99" s="12" t="s">
        <v>252</v>
      </c>
      <c r="F99" s="10" t="s">
        <v>91</v>
      </c>
      <c r="G99" s="8" t="s">
        <v>253</v>
      </c>
      <c r="H99" s="10">
        <v>3</v>
      </c>
      <c r="I99" s="10">
        <f>VLOOKUP(B99,[2]Sheet1!$E$5:$G$19,3,0)</f>
        <v>3</v>
      </c>
      <c r="J99" s="10"/>
    </row>
    <row r="100" spans="1:10" x14ac:dyDescent="0.25">
      <c r="A100" s="10">
        <v>95</v>
      </c>
      <c r="B100" s="8" t="s">
        <v>240</v>
      </c>
      <c r="C100" s="11" t="s">
        <v>176</v>
      </c>
      <c r="D100" s="12" t="s">
        <v>254</v>
      </c>
      <c r="E100" s="12" t="s">
        <v>255</v>
      </c>
      <c r="F100" s="10" t="s">
        <v>12</v>
      </c>
      <c r="G100" s="8" t="s">
        <v>253</v>
      </c>
      <c r="H100" s="10">
        <v>2.5</v>
      </c>
      <c r="I100" s="10">
        <f>VLOOKUP(B100,[2]Sheet1!$E$5:$G$19,3,0)</f>
        <v>2.5</v>
      </c>
      <c r="J100" s="10"/>
    </row>
    <row r="101" spans="1:10" x14ac:dyDescent="0.25">
      <c r="A101" s="10">
        <v>96</v>
      </c>
      <c r="B101" s="8" t="s">
        <v>275</v>
      </c>
      <c r="C101" s="11" t="s">
        <v>265</v>
      </c>
      <c r="D101" s="12" t="s">
        <v>254</v>
      </c>
      <c r="E101" s="12" t="s">
        <v>258</v>
      </c>
      <c r="F101" s="10" t="s">
        <v>13</v>
      </c>
      <c r="G101" s="8" t="s">
        <v>253</v>
      </c>
      <c r="H101" s="10">
        <v>4</v>
      </c>
      <c r="I101" s="10">
        <f>VLOOKUP(B101,[2]Sheet1!$E$5:$G$19,3,0)</f>
        <v>4</v>
      </c>
      <c r="J101" s="10"/>
    </row>
    <row r="102" spans="1:10" x14ac:dyDescent="0.25">
      <c r="A102" s="10">
        <v>97</v>
      </c>
      <c r="B102" s="8" t="s">
        <v>276</v>
      </c>
      <c r="C102" s="11" t="s">
        <v>266</v>
      </c>
      <c r="D102" s="12" t="s">
        <v>254</v>
      </c>
      <c r="E102" s="12" t="s">
        <v>258</v>
      </c>
      <c r="F102" s="10" t="s">
        <v>13</v>
      </c>
      <c r="G102" s="8" t="s">
        <v>253</v>
      </c>
      <c r="H102" s="10">
        <v>3</v>
      </c>
      <c r="I102" s="10">
        <f>VLOOKUP(B102,[2]Sheet1!$E$5:$G$19,3,0)</f>
        <v>3</v>
      </c>
      <c r="J102" s="10"/>
    </row>
    <row r="103" spans="1:10" x14ac:dyDescent="0.25">
      <c r="A103" s="10">
        <v>98</v>
      </c>
      <c r="B103" s="8" t="s">
        <v>277</v>
      </c>
      <c r="C103" s="11" t="s">
        <v>267</v>
      </c>
      <c r="D103" s="12" t="s">
        <v>251</v>
      </c>
      <c r="E103" s="12" t="s">
        <v>252</v>
      </c>
      <c r="F103" s="10" t="s">
        <v>91</v>
      </c>
      <c r="G103" s="8" t="s">
        <v>253</v>
      </c>
      <c r="H103" s="10">
        <v>3.5</v>
      </c>
      <c r="I103" s="10">
        <f>VLOOKUP(B103,[2]Sheet1!$E$5:$G$19,3,0)</f>
        <v>3.5</v>
      </c>
      <c r="J103" s="10"/>
    </row>
    <row r="104" spans="1:10" x14ac:dyDescent="0.25">
      <c r="A104" s="10">
        <v>99</v>
      </c>
      <c r="B104" s="23">
        <v>17521033</v>
      </c>
      <c r="C104" s="24" t="s">
        <v>278</v>
      </c>
      <c r="D104" s="25" t="s">
        <v>279</v>
      </c>
      <c r="E104" s="25" t="s">
        <v>280</v>
      </c>
      <c r="F104" s="23" t="s">
        <v>22</v>
      </c>
      <c r="G104" s="26" t="s">
        <v>136</v>
      </c>
      <c r="H104" s="23">
        <v>2.5</v>
      </c>
      <c r="I104" s="10">
        <v>2.5</v>
      </c>
      <c r="J104" s="10"/>
    </row>
    <row r="105" spans="1:10" x14ac:dyDescent="0.25">
      <c r="A105" s="10">
        <v>100</v>
      </c>
      <c r="B105" s="23">
        <v>17520911</v>
      </c>
      <c r="C105" s="24" t="s">
        <v>281</v>
      </c>
      <c r="D105" s="25" t="s">
        <v>279</v>
      </c>
      <c r="E105" s="25" t="s">
        <v>282</v>
      </c>
      <c r="F105" s="23" t="s">
        <v>25</v>
      </c>
      <c r="G105" s="26" t="s">
        <v>136</v>
      </c>
      <c r="H105" s="23">
        <v>4.5</v>
      </c>
      <c r="I105" s="10">
        <v>5</v>
      </c>
      <c r="J105" s="10"/>
    </row>
    <row r="106" spans="1:10" x14ac:dyDescent="0.25">
      <c r="A106" s="10">
        <v>101</v>
      </c>
      <c r="B106" s="23">
        <v>17520137</v>
      </c>
      <c r="C106" s="24" t="s">
        <v>42</v>
      </c>
      <c r="D106" s="25" t="s">
        <v>279</v>
      </c>
      <c r="E106" s="25" t="s">
        <v>282</v>
      </c>
      <c r="F106" s="23" t="s">
        <v>25</v>
      </c>
      <c r="G106" s="26" t="s">
        <v>136</v>
      </c>
      <c r="H106" s="23">
        <v>7.5</v>
      </c>
      <c r="I106" s="10">
        <v>7</v>
      </c>
      <c r="J106" s="10"/>
    </row>
    <row r="107" spans="1:10" x14ac:dyDescent="0.25">
      <c r="A107" s="10">
        <v>102</v>
      </c>
      <c r="B107" s="23">
        <v>17521160</v>
      </c>
      <c r="C107" s="24" t="s">
        <v>283</v>
      </c>
      <c r="D107" s="25" t="s">
        <v>279</v>
      </c>
      <c r="E107" s="25" t="s">
        <v>284</v>
      </c>
      <c r="F107" s="23" t="s">
        <v>159</v>
      </c>
      <c r="G107" s="26" t="s">
        <v>136</v>
      </c>
      <c r="H107" s="23">
        <v>5</v>
      </c>
      <c r="I107" s="10">
        <v>5</v>
      </c>
      <c r="J107" s="10"/>
    </row>
    <row r="108" spans="1:10" x14ac:dyDescent="0.25">
      <c r="A108" s="10">
        <v>103</v>
      </c>
      <c r="B108" s="23">
        <v>17520662</v>
      </c>
      <c r="C108" s="24" t="s">
        <v>285</v>
      </c>
      <c r="D108" s="25" t="s">
        <v>279</v>
      </c>
      <c r="E108" s="25" t="s">
        <v>280</v>
      </c>
      <c r="F108" s="23" t="s">
        <v>22</v>
      </c>
      <c r="G108" s="26" t="s">
        <v>136</v>
      </c>
      <c r="H108" s="23">
        <v>2.5</v>
      </c>
      <c r="I108" s="10">
        <v>2.5</v>
      </c>
      <c r="J108" s="10"/>
    </row>
    <row r="109" spans="1:10" x14ac:dyDescent="0.25">
      <c r="A109" s="10">
        <v>104</v>
      </c>
      <c r="B109" s="23">
        <v>15520488</v>
      </c>
      <c r="C109" s="24" t="s">
        <v>265</v>
      </c>
      <c r="D109" s="25" t="s">
        <v>286</v>
      </c>
      <c r="E109" s="25" t="s">
        <v>287</v>
      </c>
      <c r="F109" s="23" t="s">
        <v>288</v>
      </c>
      <c r="G109" s="26" t="s">
        <v>289</v>
      </c>
      <c r="H109" s="23">
        <v>5.5</v>
      </c>
      <c r="I109" s="10">
        <v>5.5</v>
      </c>
      <c r="J109" s="10"/>
    </row>
    <row r="110" spans="1:10" x14ac:dyDescent="0.25">
      <c r="A110" s="10">
        <v>105</v>
      </c>
      <c r="B110" s="23">
        <v>17521046</v>
      </c>
      <c r="C110" s="24" t="s">
        <v>290</v>
      </c>
      <c r="D110" s="25" t="s">
        <v>279</v>
      </c>
      <c r="E110" s="25" t="s">
        <v>284</v>
      </c>
      <c r="F110" s="23" t="s">
        <v>159</v>
      </c>
      <c r="G110" s="26" t="s">
        <v>136</v>
      </c>
      <c r="H110" s="23">
        <v>4.5</v>
      </c>
      <c r="I110" s="10">
        <v>5.25</v>
      </c>
      <c r="J110" s="10"/>
    </row>
    <row r="111" spans="1:10" x14ac:dyDescent="0.25">
      <c r="A111" s="10">
        <v>106</v>
      </c>
      <c r="B111" s="23">
        <v>17521147</v>
      </c>
      <c r="C111" s="24" t="s">
        <v>291</v>
      </c>
      <c r="D111" s="25" t="s">
        <v>279</v>
      </c>
      <c r="E111" s="25" t="s">
        <v>292</v>
      </c>
      <c r="F111" s="23" t="s">
        <v>293</v>
      </c>
      <c r="G111" s="26" t="s">
        <v>136</v>
      </c>
      <c r="H111" s="23">
        <v>6</v>
      </c>
      <c r="I111" s="10">
        <v>6.25</v>
      </c>
      <c r="J111" s="10"/>
    </row>
    <row r="112" spans="1:10" x14ac:dyDescent="0.25">
      <c r="A112" s="10">
        <v>107</v>
      </c>
      <c r="B112" s="23">
        <v>17520491</v>
      </c>
      <c r="C112" s="24" t="s">
        <v>294</v>
      </c>
      <c r="D112" s="25" t="s">
        <v>279</v>
      </c>
      <c r="E112" s="25" t="s">
        <v>295</v>
      </c>
      <c r="F112" s="23" t="s">
        <v>10</v>
      </c>
      <c r="G112" s="26" t="s">
        <v>136</v>
      </c>
      <c r="H112" s="23">
        <v>5.5</v>
      </c>
      <c r="I112" s="10">
        <v>5.5</v>
      </c>
      <c r="J112" s="10"/>
    </row>
    <row r="113" spans="1:10" x14ac:dyDescent="0.25">
      <c r="A113" s="10">
        <v>108</v>
      </c>
      <c r="B113" s="23">
        <v>17521162</v>
      </c>
      <c r="C113" s="24" t="s">
        <v>296</v>
      </c>
      <c r="D113" s="25" t="s">
        <v>279</v>
      </c>
      <c r="E113" s="25" t="s">
        <v>292</v>
      </c>
      <c r="F113" s="23" t="s">
        <v>293</v>
      </c>
      <c r="G113" s="26" t="s">
        <v>136</v>
      </c>
      <c r="H113" s="23">
        <v>5</v>
      </c>
      <c r="I113" s="10">
        <v>6</v>
      </c>
      <c r="J113" s="10"/>
    </row>
    <row r="114" spans="1:10" x14ac:dyDescent="0.25">
      <c r="A114" s="10">
        <v>109</v>
      </c>
      <c r="B114" s="23">
        <v>17521060</v>
      </c>
      <c r="C114" s="24" t="s">
        <v>171</v>
      </c>
      <c r="D114" s="25" t="s">
        <v>279</v>
      </c>
      <c r="E114" s="25" t="s">
        <v>292</v>
      </c>
      <c r="F114" s="23" t="s">
        <v>293</v>
      </c>
      <c r="G114" s="26" t="s">
        <v>136</v>
      </c>
      <c r="H114" s="23">
        <v>2.5</v>
      </c>
      <c r="I114" s="10">
        <v>2.5</v>
      </c>
      <c r="J114" s="10"/>
    </row>
    <row r="115" spans="1:10" x14ac:dyDescent="0.25">
      <c r="A115" s="10">
        <v>110</v>
      </c>
      <c r="B115" s="23">
        <v>17520638</v>
      </c>
      <c r="C115" s="24" t="s">
        <v>297</v>
      </c>
      <c r="D115" s="25" t="s">
        <v>279</v>
      </c>
      <c r="E115" s="25" t="s">
        <v>295</v>
      </c>
      <c r="F115" s="23" t="s">
        <v>10</v>
      </c>
      <c r="G115" s="26" t="s">
        <v>136</v>
      </c>
      <c r="H115" s="23">
        <v>5.5</v>
      </c>
      <c r="I115" s="10">
        <v>5.5</v>
      </c>
      <c r="J115" s="10"/>
    </row>
    <row r="116" spans="1:10" x14ac:dyDescent="0.25">
      <c r="A116" s="10">
        <v>111</v>
      </c>
      <c r="B116" s="23">
        <v>17521217</v>
      </c>
      <c r="C116" s="24" t="s">
        <v>298</v>
      </c>
      <c r="D116" s="25" t="s">
        <v>279</v>
      </c>
      <c r="E116" s="25" t="s">
        <v>284</v>
      </c>
      <c r="F116" s="23" t="s">
        <v>159</v>
      </c>
      <c r="G116" s="26" t="s">
        <v>136</v>
      </c>
      <c r="H116" s="23">
        <v>4</v>
      </c>
      <c r="I116" s="10">
        <v>4.5</v>
      </c>
      <c r="J116" s="10"/>
    </row>
    <row r="117" spans="1:10" x14ac:dyDescent="0.25">
      <c r="A117" s="10">
        <v>112</v>
      </c>
      <c r="B117" s="23">
        <v>17520694</v>
      </c>
      <c r="C117" s="24" t="s">
        <v>299</v>
      </c>
      <c r="D117" s="25" t="s">
        <v>279</v>
      </c>
      <c r="E117" s="25" t="s">
        <v>295</v>
      </c>
      <c r="F117" s="23" t="s">
        <v>300</v>
      </c>
      <c r="G117" s="26" t="s">
        <v>136</v>
      </c>
      <c r="H117" s="23">
        <v>8</v>
      </c>
      <c r="I117" s="10">
        <v>9</v>
      </c>
      <c r="J117" s="10"/>
    </row>
    <row r="118" spans="1:10" x14ac:dyDescent="0.25">
      <c r="A118" s="10">
        <v>113</v>
      </c>
      <c r="B118" s="23">
        <v>17521270</v>
      </c>
      <c r="C118" s="24" t="s">
        <v>301</v>
      </c>
      <c r="D118" s="25" t="s">
        <v>279</v>
      </c>
      <c r="E118" s="25" t="s">
        <v>284</v>
      </c>
      <c r="F118" s="23" t="s">
        <v>159</v>
      </c>
      <c r="G118" s="26" t="s">
        <v>136</v>
      </c>
      <c r="H118" s="23">
        <v>6.5</v>
      </c>
      <c r="I118" s="10">
        <v>6.75</v>
      </c>
      <c r="J118" s="10"/>
    </row>
    <row r="119" spans="1:10" x14ac:dyDescent="0.25">
      <c r="A119" s="10">
        <v>114</v>
      </c>
      <c r="B119" s="23">
        <v>17521068</v>
      </c>
      <c r="C119" s="24" t="s">
        <v>302</v>
      </c>
      <c r="D119" s="25" t="s">
        <v>279</v>
      </c>
      <c r="E119" s="25" t="s">
        <v>303</v>
      </c>
      <c r="F119" s="23" t="s">
        <v>23</v>
      </c>
      <c r="G119" s="26" t="s">
        <v>136</v>
      </c>
      <c r="H119" s="23">
        <v>6</v>
      </c>
      <c r="I119" s="10">
        <v>6</v>
      </c>
      <c r="J119" s="10"/>
    </row>
    <row r="120" spans="1:10" x14ac:dyDescent="0.25">
      <c r="A120" s="10">
        <v>115</v>
      </c>
      <c r="B120" s="23">
        <v>17520658</v>
      </c>
      <c r="C120" s="24" t="s">
        <v>155</v>
      </c>
      <c r="D120" s="25" t="s">
        <v>279</v>
      </c>
      <c r="E120" s="25" t="s">
        <v>284</v>
      </c>
      <c r="F120" s="23" t="s">
        <v>304</v>
      </c>
      <c r="G120" s="26" t="s">
        <v>136</v>
      </c>
      <c r="H120" s="23">
        <v>2</v>
      </c>
      <c r="I120" s="10">
        <v>2.5</v>
      </c>
      <c r="J120" s="10"/>
    </row>
    <row r="121" spans="1:10" x14ac:dyDescent="0.25">
      <c r="A121" s="10">
        <v>116</v>
      </c>
      <c r="B121" s="23">
        <v>17520785</v>
      </c>
      <c r="C121" s="24" t="s">
        <v>175</v>
      </c>
      <c r="D121" s="25" t="s">
        <v>279</v>
      </c>
      <c r="E121" s="25" t="s">
        <v>284</v>
      </c>
      <c r="F121" s="23" t="s">
        <v>159</v>
      </c>
      <c r="G121" s="26" t="s">
        <v>136</v>
      </c>
      <c r="H121" s="23">
        <v>4.5</v>
      </c>
      <c r="I121" s="10">
        <v>4.75</v>
      </c>
      <c r="J121" s="10"/>
    </row>
    <row r="122" spans="1:10" x14ac:dyDescent="0.25">
      <c r="A122" s="10">
        <v>117</v>
      </c>
      <c r="B122" s="23">
        <v>17520434</v>
      </c>
      <c r="C122" s="24" t="s">
        <v>305</v>
      </c>
      <c r="D122" s="25" t="s">
        <v>279</v>
      </c>
      <c r="E122" s="25" t="s">
        <v>295</v>
      </c>
      <c r="F122" s="23" t="s">
        <v>10</v>
      </c>
      <c r="G122" s="26" t="s">
        <v>136</v>
      </c>
      <c r="H122" s="23">
        <v>4</v>
      </c>
      <c r="I122" s="10">
        <v>4</v>
      </c>
      <c r="J122" s="10"/>
    </row>
    <row r="123" spans="1:10" x14ac:dyDescent="0.25">
      <c r="A123" s="10">
        <v>118</v>
      </c>
      <c r="B123" s="27">
        <v>15520876</v>
      </c>
      <c r="C123" s="28" t="s">
        <v>306</v>
      </c>
      <c r="D123" s="29" t="s">
        <v>279</v>
      </c>
      <c r="E123" s="29" t="s">
        <v>284</v>
      </c>
      <c r="F123" s="27" t="s">
        <v>304</v>
      </c>
      <c r="G123" s="26" t="s">
        <v>136</v>
      </c>
      <c r="H123" s="27">
        <v>3.5</v>
      </c>
      <c r="I123" s="10">
        <v>3</v>
      </c>
      <c r="J123" s="10"/>
    </row>
    <row r="124" spans="1:10" x14ac:dyDescent="0.25">
      <c r="A124" s="10">
        <v>119</v>
      </c>
      <c r="B124" s="27">
        <v>17521255</v>
      </c>
      <c r="C124" s="28" t="s">
        <v>186</v>
      </c>
      <c r="D124" s="29" t="s">
        <v>279</v>
      </c>
      <c r="E124" s="12"/>
      <c r="F124" s="10" t="s">
        <v>14</v>
      </c>
      <c r="G124" s="26" t="s">
        <v>136</v>
      </c>
      <c r="H124" s="10">
        <v>4.5</v>
      </c>
      <c r="I124" s="10">
        <v>4.5</v>
      </c>
      <c r="J124" s="10"/>
    </row>
    <row r="125" spans="1:10" x14ac:dyDescent="0.25">
      <c r="A125" s="10">
        <v>120</v>
      </c>
      <c r="B125" s="23">
        <v>15521001</v>
      </c>
      <c r="C125" s="24" t="s">
        <v>307</v>
      </c>
      <c r="D125" s="25" t="s">
        <v>308</v>
      </c>
      <c r="E125" s="25" t="s">
        <v>309</v>
      </c>
      <c r="F125" s="23" t="s">
        <v>13</v>
      </c>
      <c r="G125" s="26"/>
      <c r="H125" s="23">
        <v>3.5</v>
      </c>
      <c r="I125" s="23">
        <v>3.5</v>
      </c>
      <c r="J125" s="23"/>
    </row>
    <row r="126" spans="1:10" x14ac:dyDescent="0.25">
      <c r="A126" s="10">
        <v>121</v>
      </c>
      <c r="B126" s="23">
        <v>15520834</v>
      </c>
      <c r="C126" s="24" t="s">
        <v>310</v>
      </c>
      <c r="D126" s="25" t="s">
        <v>311</v>
      </c>
      <c r="E126" s="25" t="s">
        <v>312</v>
      </c>
      <c r="F126" s="23" t="s">
        <v>313</v>
      </c>
      <c r="G126" s="26"/>
      <c r="H126" s="23">
        <v>2.5</v>
      </c>
      <c r="I126" s="23">
        <v>2.5</v>
      </c>
      <c r="J126" s="23"/>
    </row>
    <row r="127" spans="1:10" x14ac:dyDescent="0.25">
      <c r="A127" s="10">
        <v>122</v>
      </c>
      <c r="B127" s="23">
        <v>15520729</v>
      </c>
      <c r="C127" s="24" t="s">
        <v>314</v>
      </c>
      <c r="D127" s="25" t="s">
        <v>315</v>
      </c>
      <c r="E127" s="25" t="s">
        <v>316</v>
      </c>
      <c r="F127" s="23" t="s">
        <v>12</v>
      </c>
      <c r="G127" s="26"/>
      <c r="H127" s="23">
        <v>3</v>
      </c>
      <c r="I127" s="23">
        <v>3.5</v>
      </c>
      <c r="J127" s="23"/>
    </row>
    <row r="128" spans="1:10" x14ac:dyDescent="0.25">
      <c r="A128" s="10">
        <v>123</v>
      </c>
      <c r="B128" s="23">
        <v>17520589</v>
      </c>
      <c r="C128" s="24" t="s">
        <v>317</v>
      </c>
      <c r="D128" s="25" t="s">
        <v>318</v>
      </c>
      <c r="E128" s="25" t="s">
        <v>319</v>
      </c>
      <c r="F128" s="23" t="s">
        <v>84</v>
      </c>
      <c r="G128" s="26" t="s">
        <v>49</v>
      </c>
      <c r="H128" s="23">
        <v>7</v>
      </c>
      <c r="I128" s="23">
        <v>7.5</v>
      </c>
      <c r="J128" s="23"/>
    </row>
    <row r="129" spans="1:10" x14ac:dyDescent="0.25">
      <c r="A129" s="10">
        <v>124</v>
      </c>
      <c r="B129" s="23">
        <v>17521316</v>
      </c>
      <c r="C129" s="24" t="s">
        <v>320</v>
      </c>
      <c r="D129" s="25" t="s">
        <v>321</v>
      </c>
      <c r="E129" s="25" t="s">
        <v>322</v>
      </c>
      <c r="F129" s="23" t="s">
        <v>20</v>
      </c>
      <c r="G129" s="26" t="s">
        <v>253</v>
      </c>
      <c r="H129" s="23">
        <v>4</v>
      </c>
      <c r="I129" s="23">
        <v>4</v>
      </c>
      <c r="J129" s="23"/>
    </row>
    <row r="130" spans="1:10" x14ac:dyDescent="0.25">
      <c r="A130" s="10">
        <v>125</v>
      </c>
      <c r="B130" s="27">
        <v>13520369</v>
      </c>
      <c r="C130" s="28" t="s">
        <v>323</v>
      </c>
      <c r="D130" s="29" t="s">
        <v>324</v>
      </c>
      <c r="E130" s="29" t="s">
        <v>325</v>
      </c>
      <c r="F130" s="27" t="s">
        <v>102</v>
      </c>
      <c r="G130" s="30" t="s">
        <v>49</v>
      </c>
      <c r="H130" s="27">
        <v>4</v>
      </c>
      <c r="I130" s="10">
        <v>5</v>
      </c>
      <c r="J130" s="10"/>
    </row>
  </sheetData>
  <autoFilter ref="A5:J47"/>
  <sortState ref="A6:M133">
    <sortCondition ref="E6:E133"/>
  </sortState>
  <mergeCells count="3">
    <mergeCell ref="A1:D1"/>
    <mergeCell ref="A2:D2"/>
    <mergeCell ref="A3:J3"/>
  </mergeCells>
  <pageMargins left="0.16" right="0.16" top="0.16" bottom="0.16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BaoTram</dc:creator>
  <cp:lastModifiedBy>BaoTram</cp:lastModifiedBy>
  <cp:lastPrinted>2018-02-28T03:11:22Z</cp:lastPrinted>
  <dcterms:created xsi:type="dcterms:W3CDTF">2018-02-27T01:21:09Z</dcterms:created>
  <dcterms:modified xsi:type="dcterms:W3CDTF">2018-08-22T07:01:50Z</dcterms:modified>
</cp:coreProperties>
</file>